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search and Technology Development\pyrene\"/>
    </mc:Choice>
  </mc:AlternateContent>
  <xr:revisionPtr revIDLastSave="0" documentId="13_ncr:1_{49D78F4C-7165-4155-9856-1C0DB3A7F7D3}" xr6:coauthVersionLast="47" xr6:coauthVersionMax="47" xr10:uidLastSave="{00000000-0000-0000-0000-000000000000}"/>
  <workbookProtection workbookPassword="DE49" lockStructure="1"/>
  <bookViews>
    <workbookView xWindow="-120" yWindow="-120" windowWidth="29040" windowHeight="15840" xr2:uid="{00000000-000D-0000-FFFF-FFFF00000000}"/>
  </bookViews>
  <sheets>
    <sheet name="Report" sheetId="19" r:id="rId1"/>
    <sheet name="Raw Data" sheetId="1" r:id="rId2"/>
  </sheets>
  <definedNames>
    <definedName name="_xlnm.Print_Area" localSheetId="1">'Raw Data'!$C$1:$P$35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3" i="1" l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4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22" i="1"/>
  <c r="G8" i="19"/>
  <c r="U67" i="1"/>
  <c r="I57" i="1"/>
  <c r="B47" i="1"/>
  <c r="B11" i="1"/>
  <c r="S4" i="1" s="1"/>
  <c r="AA108" i="1"/>
  <c r="AA98" i="1"/>
  <c r="AA88" i="1"/>
  <c r="AA78" i="1"/>
  <c r="AA67" i="1"/>
  <c r="AA57" i="1"/>
  <c r="AA47" i="1"/>
  <c r="AA37" i="1"/>
  <c r="U108" i="1"/>
  <c r="U98" i="1"/>
  <c r="U88" i="1"/>
  <c r="U78" i="1"/>
  <c r="U57" i="1"/>
  <c r="U47" i="1"/>
  <c r="U37" i="1"/>
  <c r="O108" i="1"/>
  <c r="O98" i="1"/>
  <c r="O88" i="1"/>
  <c r="O78" i="1"/>
  <c r="O67" i="1"/>
  <c r="O57" i="1"/>
  <c r="O47" i="1"/>
  <c r="O37" i="1"/>
  <c r="I108" i="1"/>
  <c r="I98" i="1"/>
  <c r="I88" i="1"/>
  <c r="I78" i="1"/>
  <c r="I67" i="1"/>
  <c r="I47" i="1"/>
  <c r="I37" i="1"/>
  <c r="B88" i="1"/>
  <c r="B108" i="1"/>
  <c r="B98" i="1"/>
  <c r="B78" i="1"/>
  <c r="B67" i="1"/>
  <c r="B57" i="1"/>
  <c r="B37" i="1"/>
  <c r="B5" i="1"/>
  <c r="B6" i="1"/>
  <c r="S9" i="1" s="1"/>
  <c r="B7" i="1"/>
  <c r="S8" i="1" s="1"/>
  <c r="B8" i="1"/>
  <c r="S7" i="1" s="1"/>
  <c r="B9" i="1"/>
  <c r="S6" i="1" s="1"/>
  <c r="B10" i="1"/>
  <c r="B4" i="1"/>
  <c r="S11" i="1" s="1"/>
  <c r="AB59" i="1" l="1"/>
  <c r="S10" i="1"/>
  <c r="D54" i="1"/>
  <c r="S5" i="1"/>
  <c r="AD51" i="1"/>
  <c r="X91" i="1"/>
  <c r="D79" i="1"/>
  <c r="E79" i="1" s="1"/>
  <c r="AB91" i="1"/>
  <c r="J94" i="1"/>
  <c r="D99" i="1"/>
  <c r="E99" i="1" s="1"/>
  <c r="AB104" i="1"/>
  <c r="J105" i="1"/>
  <c r="AD44" i="1"/>
  <c r="P42" i="1"/>
  <c r="D53" i="1"/>
  <c r="E54" i="1" s="1"/>
  <c r="AD114" i="1"/>
  <c r="J43" i="1"/>
  <c r="P104" i="1"/>
  <c r="D63" i="1"/>
  <c r="J91" i="1"/>
  <c r="AB103" i="1"/>
  <c r="L94" i="1"/>
  <c r="AB99" i="1"/>
  <c r="AC99" i="1" s="1"/>
  <c r="J103" i="1"/>
  <c r="D104" i="1"/>
  <c r="D84" i="1"/>
  <c r="J73" i="1"/>
  <c r="D103" i="1"/>
  <c r="AB73" i="1"/>
  <c r="X104" i="1"/>
  <c r="V114" i="1"/>
  <c r="AB62" i="1"/>
  <c r="R74" i="1"/>
  <c r="X105" i="1"/>
  <c r="J104" i="1"/>
  <c r="AD63" i="1"/>
  <c r="R114" i="1"/>
  <c r="F105" i="1"/>
  <c r="P52" i="1"/>
  <c r="D44" i="1"/>
  <c r="R104" i="1"/>
  <c r="P103" i="1"/>
  <c r="AD84" i="1"/>
  <c r="P53" i="1"/>
  <c r="X43" i="1"/>
  <c r="V63" i="1"/>
  <c r="AB49" i="1"/>
  <c r="X63" i="1"/>
  <c r="J83" i="1"/>
  <c r="AB53" i="1"/>
  <c r="D73" i="1"/>
  <c r="P114" i="1"/>
  <c r="D114" i="1"/>
  <c r="J113" i="1"/>
  <c r="J115" i="1"/>
  <c r="D42" i="1"/>
  <c r="J52" i="1"/>
  <c r="R63" i="1"/>
  <c r="V69" i="1"/>
  <c r="V43" i="1"/>
  <c r="P43" i="1"/>
  <c r="J63" i="1"/>
  <c r="P84" i="1"/>
  <c r="X114" i="1"/>
  <c r="AD73" i="1"/>
  <c r="R105" i="1"/>
  <c r="AB52" i="1"/>
  <c r="AB63" i="1"/>
  <c r="D72" i="1"/>
  <c r="V104" i="1"/>
  <c r="V73" i="1"/>
  <c r="AB43" i="1"/>
  <c r="V72" i="1"/>
  <c r="V53" i="1"/>
  <c r="AD104" i="1"/>
  <c r="J114" i="1"/>
  <c r="L44" i="1"/>
  <c r="P94" i="1"/>
  <c r="D94" i="1"/>
  <c r="J93" i="1"/>
  <c r="F63" i="1"/>
  <c r="J74" i="1"/>
  <c r="P72" i="1"/>
  <c r="V84" i="1"/>
  <c r="AB85" i="1"/>
  <c r="L84" i="1"/>
  <c r="P83" i="1"/>
  <c r="Q84" i="1" s="1"/>
  <c r="AD95" i="1"/>
  <c r="X94" i="1"/>
  <c r="L104" i="1"/>
  <c r="AB113" i="1"/>
  <c r="AB84" i="1"/>
  <c r="X73" i="1"/>
  <c r="P73" i="1"/>
  <c r="P48" i="1"/>
  <c r="Q48" i="1" s="1"/>
  <c r="R84" i="1"/>
  <c r="J62" i="1"/>
  <c r="F115" i="1"/>
  <c r="AB114" i="1"/>
  <c r="F104" i="1"/>
  <c r="D43" i="1"/>
  <c r="J84" i="1"/>
  <c r="F64" i="1"/>
  <c r="D62" i="1"/>
  <c r="D93" i="1"/>
  <c r="R53" i="1"/>
  <c r="V115" i="1"/>
  <c r="V94" i="1"/>
  <c r="D38" i="1"/>
  <c r="E38" i="1" s="1"/>
  <c r="V48" i="1"/>
  <c r="W48" i="1" s="1"/>
  <c r="F59" i="1"/>
  <c r="AD115" i="1"/>
  <c r="L74" i="1"/>
  <c r="P63" i="1"/>
  <c r="AB94" i="1"/>
  <c r="L95" i="1"/>
  <c r="AB115" i="1"/>
  <c r="L43" i="1"/>
  <c r="R95" i="1"/>
  <c r="V85" i="1"/>
  <c r="V52" i="1"/>
  <c r="D115" i="1"/>
  <c r="J86" i="1"/>
  <c r="D95" i="1"/>
  <c r="R43" i="1"/>
  <c r="X84" i="1"/>
  <c r="F84" i="1"/>
  <c r="F94" i="1"/>
  <c r="L64" i="1"/>
  <c r="J72" i="1"/>
  <c r="L63" i="1"/>
  <c r="AB54" i="1"/>
  <c r="V83" i="1"/>
  <c r="P74" i="1"/>
  <c r="J44" i="1"/>
  <c r="F114" i="1"/>
  <c r="X44" i="1"/>
  <c r="AD54" i="1"/>
  <c r="J64" i="1"/>
  <c r="R94" i="1"/>
  <c r="P95" i="1"/>
  <c r="AB90" i="1"/>
  <c r="J41" i="1"/>
  <c r="J53" i="1"/>
  <c r="V54" i="1"/>
  <c r="X80" i="1"/>
  <c r="L50" i="1"/>
  <c r="AD74" i="1"/>
  <c r="R54" i="1"/>
  <c r="X64" i="1"/>
  <c r="J95" i="1"/>
  <c r="P115" i="1"/>
  <c r="P68" i="1"/>
  <c r="Q68" i="1" s="1"/>
  <c r="D109" i="1"/>
  <c r="E109" i="1" s="1"/>
  <c r="X85" i="1"/>
  <c r="F54" i="1"/>
  <c r="X62" i="1"/>
  <c r="D102" i="1"/>
  <c r="P64" i="1"/>
  <c r="AB105" i="1"/>
  <c r="J48" i="1"/>
  <c r="K48" i="1" s="1"/>
  <c r="J89" i="1"/>
  <c r="K89" i="1" s="1"/>
  <c r="V82" i="1"/>
  <c r="R115" i="1"/>
  <c r="R85" i="1"/>
  <c r="F74" i="1"/>
  <c r="X54" i="1"/>
  <c r="D74" i="1"/>
  <c r="P105" i="1"/>
  <c r="V105" i="1"/>
  <c r="AB44" i="1"/>
  <c r="J51" i="1"/>
  <c r="P50" i="1"/>
  <c r="V101" i="1"/>
  <c r="AD113" i="1"/>
  <c r="AB79" i="1"/>
  <c r="AC79" i="1" s="1"/>
  <c r="R90" i="1"/>
  <c r="D110" i="1"/>
  <c r="J82" i="1"/>
  <c r="X115" i="1"/>
  <c r="AD85" i="1"/>
  <c r="X95" i="1"/>
  <c r="F44" i="1"/>
  <c r="X74" i="1"/>
  <c r="AB95" i="1"/>
  <c r="D105" i="1"/>
  <c r="X83" i="1"/>
  <c r="P54" i="1"/>
  <c r="P85" i="1"/>
  <c r="D112" i="1"/>
  <c r="AB71" i="1"/>
  <c r="L103" i="1"/>
  <c r="F52" i="1"/>
  <c r="V74" i="1"/>
  <c r="F85" i="1"/>
  <c r="D64" i="1"/>
  <c r="L113" i="1"/>
  <c r="D89" i="1"/>
  <c r="E89" i="1" s="1"/>
  <c r="L69" i="1"/>
  <c r="X39" i="1"/>
  <c r="X61" i="1"/>
  <c r="L54" i="1"/>
  <c r="L85" i="1"/>
  <c r="L105" i="1"/>
  <c r="L115" i="1"/>
  <c r="F95" i="1"/>
  <c r="V95" i="1"/>
  <c r="J54" i="1"/>
  <c r="P71" i="1"/>
  <c r="P44" i="1"/>
  <c r="V41" i="1"/>
  <c r="V44" i="1"/>
  <c r="X69" i="1"/>
  <c r="X59" i="1"/>
  <c r="V90" i="1"/>
  <c r="AD105" i="1"/>
  <c r="AD64" i="1"/>
  <c r="R64" i="1"/>
  <c r="R44" i="1"/>
  <c r="J85" i="1"/>
  <c r="V64" i="1"/>
  <c r="D58" i="1"/>
  <c r="E58" i="1" s="1"/>
  <c r="V102" i="1"/>
  <c r="D85" i="1"/>
  <c r="AD59" i="1"/>
  <c r="AD39" i="1"/>
  <c r="AB89" i="1"/>
  <c r="AC89" i="1" s="1"/>
  <c r="R39" i="1"/>
  <c r="R100" i="1"/>
  <c r="P89" i="1"/>
  <c r="Q89" i="1" s="1"/>
  <c r="D68" i="1"/>
  <c r="E68" i="1" s="1"/>
  <c r="AB110" i="1"/>
  <c r="J110" i="1"/>
  <c r="AB80" i="1"/>
  <c r="V59" i="1"/>
  <c r="L83" i="1"/>
  <c r="R83" i="1"/>
  <c r="F103" i="1"/>
  <c r="AD103" i="1"/>
  <c r="D61" i="1"/>
  <c r="J112" i="1"/>
  <c r="P92" i="1"/>
  <c r="L80" i="1"/>
  <c r="L110" i="1"/>
  <c r="F100" i="1"/>
  <c r="P59" i="1"/>
  <c r="AD72" i="1"/>
  <c r="P109" i="1"/>
  <c r="Q109" i="1" s="1"/>
  <c r="V68" i="1"/>
  <c r="W68" i="1" s="1"/>
  <c r="L59" i="1"/>
  <c r="R80" i="1"/>
  <c r="AD100" i="1"/>
  <c r="AB58" i="1"/>
  <c r="AC58" i="1" s="1"/>
  <c r="F39" i="1"/>
  <c r="J69" i="1"/>
  <c r="P69" i="1"/>
  <c r="L60" i="1"/>
  <c r="P80" i="1"/>
  <c r="R103" i="1"/>
  <c r="AB112" i="1"/>
  <c r="R52" i="1"/>
  <c r="V61" i="1"/>
  <c r="AB102" i="1"/>
  <c r="AB51" i="1"/>
  <c r="AB64" i="1"/>
  <c r="F40" i="1"/>
  <c r="V112" i="1"/>
  <c r="P61" i="1"/>
  <c r="AB68" i="1"/>
  <c r="AC68" i="1" s="1"/>
  <c r="L39" i="1"/>
  <c r="R59" i="1"/>
  <c r="V58" i="1"/>
  <c r="W58" i="1" s="1"/>
  <c r="J109" i="1"/>
  <c r="K109" i="1" s="1"/>
  <c r="X110" i="1"/>
  <c r="X90" i="1"/>
  <c r="P100" i="1"/>
  <c r="L49" i="1"/>
  <c r="AD101" i="1"/>
  <c r="D59" i="1"/>
  <c r="V92" i="1"/>
  <c r="D71" i="1"/>
  <c r="F113" i="1"/>
  <c r="L42" i="1"/>
  <c r="D41" i="1"/>
  <c r="AB41" i="1"/>
  <c r="AB82" i="1"/>
  <c r="AB39" i="1"/>
  <c r="D92" i="1"/>
  <c r="R69" i="1"/>
  <c r="F110" i="1"/>
  <c r="AD49" i="1"/>
  <c r="J99" i="1"/>
  <c r="K99" i="1" s="1"/>
  <c r="V109" i="1"/>
  <c r="W109" i="1" s="1"/>
  <c r="AB48" i="1"/>
  <c r="AC48" i="1" s="1"/>
  <c r="AB38" i="1"/>
  <c r="AC39" i="1" s="1"/>
  <c r="D90" i="1"/>
  <c r="D49" i="1"/>
  <c r="AB100" i="1"/>
  <c r="J100" i="1"/>
  <c r="AB92" i="1"/>
  <c r="AD52" i="1"/>
  <c r="F93" i="1"/>
  <c r="J102" i="1"/>
  <c r="AD62" i="1"/>
  <c r="J61" i="1"/>
  <c r="V51" i="1"/>
  <c r="J71" i="1"/>
  <c r="P102" i="1"/>
  <c r="D80" i="1"/>
  <c r="P51" i="1"/>
  <c r="L90" i="1"/>
  <c r="J79" i="1"/>
  <c r="K79" i="1" s="1"/>
  <c r="F69" i="1"/>
  <c r="AD90" i="1"/>
  <c r="AD110" i="1"/>
  <c r="AD69" i="1"/>
  <c r="L111" i="1"/>
  <c r="V110" i="1"/>
  <c r="P49" i="1"/>
  <c r="F72" i="1"/>
  <c r="P82" i="1"/>
  <c r="L93" i="1"/>
  <c r="R42" i="1"/>
  <c r="V71" i="1"/>
  <c r="R113" i="1"/>
  <c r="X51" i="1"/>
  <c r="R51" i="1"/>
  <c r="AB61" i="1"/>
  <c r="P112" i="1"/>
  <c r="J92" i="1"/>
  <c r="V45" i="1"/>
  <c r="R116" i="1"/>
  <c r="D65" i="1"/>
  <c r="X75" i="1"/>
  <c r="AD106" i="1"/>
  <c r="L45" i="1"/>
  <c r="AB86" i="1"/>
  <c r="F45" i="1"/>
  <c r="AB116" i="1"/>
  <c r="V96" i="1"/>
  <c r="AD86" i="1"/>
  <c r="L96" i="1"/>
  <c r="P116" i="1"/>
  <c r="P96" i="1"/>
  <c r="F55" i="1"/>
  <c r="X65" i="1"/>
  <c r="AD116" i="1"/>
  <c r="L86" i="1"/>
  <c r="R86" i="1"/>
  <c r="AB45" i="1"/>
  <c r="J106" i="1"/>
  <c r="R75" i="1"/>
  <c r="F86" i="1"/>
  <c r="P45" i="1"/>
  <c r="AB55" i="1"/>
  <c r="R45" i="1"/>
  <c r="F116" i="1"/>
  <c r="J65" i="1"/>
  <c r="R65" i="1"/>
  <c r="L55" i="1"/>
  <c r="F65" i="1"/>
  <c r="AD65" i="1"/>
  <c r="X55" i="1"/>
  <c r="X86" i="1"/>
  <c r="AB65" i="1"/>
  <c r="L116" i="1"/>
  <c r="J45" i="1"/>
  <c r="AB75" i="1"/>
  <c r="X96" i="1"/>
  <c r="P55" i="1"/>
  <c r="J55" i="1"/>
  <c r="L65" i="1"/>
  <c r="X116" i="1"/>
  <c r="AD55" i="1"/>
  <c r="J75" i="1"/>
  <c r="AD75" i="1"/>
  <c r="R96" i="1"/>
  <c r="D55" i="1"/>
  <c r="E55" i="1" s="1"/>
  <c r="V106" i="1"/>
  <c r="D75" i="1"/>
  <c r="D86" i="1"/>
  <c r="V55" i="1"/>
  <c r="P86" i="1"/>
  <c r="X45" i="1"/>
  <c r="D106" i="1"/>
  <c r="F106" i="1"/>
  <c r="D116" i="1"/>
  <c r="R106" i="1"/>
  <c r="V86" i="1"/>
  <c r="AB106" i="1"/>
  <c r="J96" i="1"/>
  <c r="V65" i="1"/>
  <c r="AD96" i="1"/>
  <c r="J116" i="1"/>
  <c r="P106" i="1"/>
  <c r="V116" i="1"/>
  <c r="AB96" i="1"/>
  <c r="X106" i="1"/>
  <c r="V75" i="1"/>
  <c r="D45" i="1"/>
  <c r="F96" i="1"/>
  <c r="AD45" i="1"/>
  <c r="P75" i="1"/>
  <c r="L75" i="1"/>
  <c r="L106" i="1"/>
  <c r="P65" i="1"/>
  <c r="D96" i="1"/>
  <c r="R55" i="1"/>
  <c r="F75" i="1"/>
  <c r="P40" i="1"/>
  <c r="P91" i="1"/>
  <c r="AB101" i="1"/>
  <c r="V50" i="1"/>
  <c r="AB111" i="1"/>
  <c r="P81" i="1"/>
  <c r="AD61" i="1"/>
  <c r="F102" i="1"/>
  <c r="X81" i="1"/>
  <c r="AD70" i="1"/>
  <c r="X70" i="1"/>
  <c r="F91" i="1"/>
  <c r="J81" i="1"/>
  <c r="F51" i="1"/>
  <c r="R41" i="1"/>
  <c r="D70" i="1"/>
  <c r="F61" i="1"/>
  <c r="V91" i="1"/>
  <c r="X92" i="1"/>
  <c r="R71" i="1"/>
  <c r="AD102" i="1"/>
  <c r="V70" i="1"/>
  <c r="AD71" i="1"/>
  <c r="AB40" i="1"/>
  <c r="P70" i="1"/>
  <c r="AD82" i="1"/>
  <c r="V40" i="1"/>
  <c r="J60" i="1"/>
  <c r="X102" i="1"/>
  <c r="AD41" i="1"/>
  <c r="F71" i="1"/>
  <c r="L41" i="1"/>
  <c r="F41" i="1"/>
  <c r="AB60" i="1"/>
  <c r="D60" i="1"/>
  <c r="L71" i="1"/>
  <c r="AB50" i="1"/>
  <c r="D81" i="1"/>
  <c r="AB81" i="1"/>
  <c r="X82" i="1"/>
  <c r="V111" i="1"/>
  <c r="X50" i="1"/>
  <c r="R102" i="1"/>
  <c r="R81" i="1"/>
  <c r="F60" i="1"/>
  <c r="D91" i="1"/>
  <c r="D101" i="1"/>
  <c r="P111" i="1"/>
  <c r="R61" i="1"/>
  <c r="P60" i="1"/>
  <c r="AD112" i="1"/>
  <c r="D40" i="1"/>
  <c r="L51" i="1"/>
  <c r="J111" i="1"/>
  <c r="R92" i="1"/>
  <c r="F81" i="1"/>
  <c r="R70" i="1"/>
  <c r="R111" i="1"/>
  <c r="L101" i="1"/>
  <c r="X101" i="1"/>
  <c r="R101" i="1"/>
  <c r="X71" i="1"/>
  <c r="X41" i="1"/>
  <c r="F112" i="1"/>
  <c r="J50" i="1"/>
  <c r="J40" i="1"/>
  <c r="AD92" i="1"/>
  <c r="D111" i="1"/>
  <c r="AB70" i="1"/>
  <c r="L91" i="1"/>
  <c r="AD111" i="1"/>
  <c r="F101" i="1"/>
  <c r="L92" i="1"/>
  <c r="V81" i="1"/>
  <c r="J101" i="1"/>
  <c r="X40" i="1"/>
  <c r="X111" i="1"/>
  <c r="F70" i="1"/>
  <c r="F50" i="1"/>
  <c r="L70" i="1"/>
  <c r="AD81" i="1"/>
  <c r="J70" i="1"/>
  <c r="V60" i="1"/>
  <c r="D50" i="1"/>
  <c r="L40" i="1"/>
  <c r="AD91" i="1"/>
  <c r="R40" i="1"/>
  <c r="L81" i="1"/>
  <c r="X112" i="1"/>
  <c r="L112" i="1"/>
  <c r="AD40" i="1"/>
  <c r="R50" i="1"/>
  <c r="AD50" i="1"/>
  <c r="AD60" i="1"/>
  <c r="R91" i="1"/>
  <c r="P101" i="1"/>
  <c r="L82" i="1"/>
  <c r="F111" i="1"/>
  <c r="X60" i="1"/>
  <c r="R82" i="1"/>
  <c r="R60" i="1"/>
  <c r="L102" i="1"/>
  <c r="J39" i="1"/>
  <c r="D39" i="1"/>
  <c r="P90" i="1"/>
  <c r="V49" i="1"/>
  <c r="J80" i="1"/>
  <c r="J90" i="1"/>
  <c r="V39" i="1"/>
  <c r="X49" i="1"/>
  <c r="F90" i="1"/>
  <c r="F80" i="1"/>
  <c r="P39" i="1"/>
  <c r="P110" i="1"/>
  <c r="J49" i="1"/>
  <c r="V80" i="1"/>
  <c r="J59" i="1"/>
  <c r="AB69" i="1"/>
  <c r="R49" i="1"/>
  <c r="D69" i="1"/>
  <c r="D100" i="1"/>
  <c r="V100" i="1"/>
  <c r="AD80" i="1"/>
  <c r="X100" i="1"/>
  <c r="R110" i="1"/>
  <c r="F49" i="1"/>
  <c r="L100" i="1"/>
  <c r="D48" i="1"/>
  <c r="J58" i="1"/>
  <c r="K58" i="1" s="1"/>
  <c r="P38" i="1"/>
  <c r="Q38" i="1" s="1"/>
  <c r="V99" i="1"/>
  <c r="W99" i="1" s="1"/>
  <c r="AB109" i="1"/>
  <c r="P58" i="1"/>
  <c r="V79" i="1"/>
  <c r="W79" i="1" s="1"/>
  <c r="P79" i="1"/>
  <c r="Q79" i="1" s="1"/>
  <c r="P99" i="1"/>
  <c r="J38" i="1"/>
  <c r="K38" i="1" s="1"/>
  <c r="V89" i="1"/>
  <c r="W89" i="1" s="1"/>
  <c r="V38" i="1"/>
  <c r="W38" i="1" s="1"/>
  <c r="J68" i="1"/>
  <c r="X93" i="1"/>
  <c r="AD43" i="1"/>
  <c r="R93" i="1"/>
  <c r="F42" i="1"/>
  <c r="R62" i="1"/>
  <c r="X113" i="1"/>
  <c r="X103" i="1"/>
  <c r="J42" i="1"/>
  <c r="AB42" i="1"/>
  <c r="L52" i="1"/>
  <c r="L62" i="1"/>
  <c r="P113" i="1"/>
  <c r="L114" i="1"/>
  <c r="F53" i="1"/>
  <c r="X42" i="1"/>
  <c r="X52" i="1"/>
  <c r="AD42" i="1"/>
  <c r="AB72" i="1"/>
  <c r="V42" i="1"/>
  <c r="V62" i="1"/>
  <c r="V93" i="1"/>
  <c r="V113" i="1"/>
  <c r="R72" i="1"/>
  <c r="P62" i="1"/>
  <c r="F62" i="1"/>
  <c r="D52" i="1"/>
  <c r="AD83" i="1"/>
  <c r="AD53" i="1"/>
  <c r="L73" i="1"/>
  <c r="L72" i="1"/>
  <c r="X72" i="1"/>
  <c r="V103" i="1"/>
  <c r="AD94" i="1"/>
  <c r="L53" i="1"/>
  <c r="X53" i="1"/>
  <c r="AD93" i="1"/>
  <c r="F73" i="1"/>
  <c r="F43" i="1"/>
  <c r="D83" i="1"/>
  <c r="D113" i="1"/>
  <c r="P93" i="1"/>
  <c r="F83" i="1"/>
  <c r="AB83" i="1"/>
  <c r="AB93" i="1"/>
  <c r="R73" i="1"/>
  <c r="AB74" i="1"/>
  <c r="L61" i="1"/>
  <c r="D51" i="1"/>
  <c r="D82" i="1"/>
  <c r="P41" i="1"/>
  <c r="F92" i="1"/>
  <c r="R112" i="1"/>
  <c r="F82" i="1"/>
  <c r="K73" i="1" l="1"/>
  <c r="AC115" i="1"/>
  <c r="AE115" i="1" s="1"/>
  <c r="AC104" i="1"/>
  <c r="AE104" i="1" s="1"/>
  <c r="K105" i="1"/>
  <c r="M105" i="1" s="1"/>
  <c r="K106" i="1"/>
  <c r="M106" i="1" s="1"/>
  <c r="W55" i="1"/>
  <c r="Y55" i="1" s="1"/>
  <c r="K65" i="1"/>
  <c r="K95" i="1"/>
  <c r="K44" i="1"/>
  <c r="M44" i="1" s="1"/>
  <c r="W86" i="1"/>
  <c r="Y86" i="1" s="1"/>
  <c r="Q95" i="1"/>
  <c r="S95" i="1" s="1"/>
  <c r="Q43" i="1"/>
  <c r="S43" i="1" s="1"/>
  <c r="K114" i="1"/>
  <c r="M114" i="1" s="1"/>
  <c r="K64" i="1"/>
  <c r="M64" i="1" s="1"/>
  <c r="AC114" i="1"/>
  <c r="AE114" i="1" s="1"/>
  <c r="E80" i="1"/>
  <c r="G80" i="1" s="1"/>
  <c r="AC92" i="1"/>
  <c r="AE92" i="1" s="1"/>
  <c r="AC91" i="1"/>
  <c r="AE91" i="1" s="1"/>
  <c r="AC44" i="1"/>
  <c r="AE44" i="1" s="1"/>
  <c r="E45" i="1"/>
  <c r="G45" i="1" s="1"/>
  <c r="AC62" i="1"/>
  <c r="AE62" i="1" s="1"/>
  <c r="K103" i="1"/>
  <c r="M103" i="1" s="1"/>
  <c r="AC103" i="1"/>
  <c r="AE103" i="1" s="1"/>
  <c r="E100" i="1"/>
  <c r="G100" i="1" s="1"/>
  <c r="AC93" i="1"/>
  <c r="AE93" i="1" s="1"/>
  <c r="Q44" i="1"/>
  <c r="S44" i="1" s="1"/>
  <c r="Q105" i="1"/>
  <c r="S105" i="1" s="1"/>
  <c r="W53" i="1"/>
  <c r="Y53" i="1" s="1"/>
  <c r="K90" i="1"/>
  <c r="M90" i="1" s="1"/>
  <c r="W54" i="1"/>
  <c r="Y54" i="1" s="1"/>
  <c r="K94" i="1"/>
  <c r="M94" i="1" s="1"/>
  <c r="AC100" i="1"/>
  <c r="AE100" i="1" s="1"/>
  <c r="W74" i="1"/>
  <c r="Y74" i="1" s="1"/>
  <c r="Q52" i="1"/>
  <c r="S52" i="1" s="1"/>
  <c r="AC105" i="1"/>
  <c r="AE105" i="1" s="1"/>
  <c r="E63" i="1"/>
  <c r="G63" i="1" s="1"/>
  <c r="Q104" i="1"/>
  <c r="S104" i="1" s="1"/>
  <c r="K92" i="1"/>
  <c r="M92" i="1" s="1"/>
  <c r="E64" i="1"/>
  <c r="G64" i="1" s="1"/>
  <c r="AC63" i="1"/>
  <c r="AE63" i="1" s="1"/>
  <c r="Q103" i="1"/>
  <c r="S103" i="1" s="1"/>
  <c r="W64" i="1"/>
  <c r="Y64" i="1" s="1"/>
  <c r="AC64" i="1"/>
  <c r="AE64" i="1" s="1"/>
  <c r="K113" i="1"/>
  <c r="M113" i="1" s="1"/>
  <c r="AC54" i="1"/>
  <c r="AE54" i="1" s="1"/>
  <c r="K49" i="1"/>
  <c r="M49" i="1" s="1"/>
  <c r="K80" i="1"/>
  <c r="M80" i="1" s="1"/>
  <c r="K75" i="1"/>
  <c r="M75" i="1" s="1"/>
  <c r="AC95" i="1"/>
  <c r="AE95" i="1" s="1"/>
  <c r="W105" i="1"/>
  <c r="Y105" i="1" s="1"/>
  <c r="AC53" i="1"/>
  <c r="AE53" i="1" s="1"/>
  <c r="E39" i="1"/>
  <c r="G39" i="1" s="1"/>
  <c r="Q115" i="1"/>
  <c r="S115" i="1" s="1"/>
  <c r="K63" i="1"/>
  <c r="M63" i="1" s="1"/>
  <c r="K74" i="1"/>
  <c r="M74" i="1" s="1"/>
  <c r="E104" i="1"/>
  <c r="G104" i="1" s="1"/>
  <c r="E116" i="1"/>
  <c r="G116" i="1" s="1"/>
  <c r="AC116" i="1"/>
  <c r="AE116" i="1" s="1"/>
  <c r="E103" i="1"/>
  <c r="G103" i="1" s="1"/>
  <c r="K104" i="1"/>
  <c r="M104" i="1" s="1"/>
  <c r="AC80" i="1"/>
  <c r="AE80" i="1" s="1"/>
  <c r="Q54" i="1"/>
  <c r="S54" i="1" s="1"/>
  <c r="Q73" i="1"/>
  <c r="S73" i="1" s="1"/>
  <c r="S84" i="1"/>
  <c r="K115" i="1"/>
  <c r="M115" i="1" s="1"/>
  <c r="Q72" i="1"/>
  <c r="S72" i="1" s="1"/>
  <c r="AC85" i="1"/>
  <c r="AE85" i="1" s="1"/>
  <c r="E105" i="1"/>
  <c r="G105" i="1" s="1"/>
  <c r="E73" i="1"/>
  <c r="G73" i="1" s="1"/>
  <c r="E85" i="1"/>
  <c r="G85" i="1" s="1"/>
  <c r="E65" i="1"/>
  <c r="G65" i="1" s="1"/>
  <c r="AC96" i="1"/>
  <c r="AE96" i="1" s="1"/>
  <c r="Q75" i="1"/>
  <c r="S75" i="1" s="1"/>
  <c r="AC55" i="1"/>
  <c r="AE55" i="1" s="1"/>
  <c r="W95" i="1"/>
  <c r="Y95" i="1" s="1"/>
  <c r="W115" i="1"/>
  <c r="Y115" i="1" s="1"/>
  <c r="Q53" i="1"/>
  <c r="S53" i="1" s="1"/>
  <c r="K116" i="1"/>
  <c r="M116" i="1" s="1"/>
  <c r="E115" i="1"/>
  <c r="G115" i="1" s="1"/>
  <c r="AC50" i="1"/>
  <c r="AE50" i="1" s="1"/>
  <c r="AC86" i="1"/>
  <c r="AE86" i="1" s="1"/>
  <c r="Q83" i="1"/>
  <c r="S83" i="1" s="1"/>
  <c r="E72" i="1"/>
  <c r="G72" i="1" s="1"/>
  <c r="K85" i="1"/>
  <c r="M85" i="1" s="1"/>
  <c r="E94" i="1"/>
  <c r="G94" i="1" s="1"/>
  <c r="AC74" i="1"/>
  <c r="AE74" i="1" s="1"/>
  <c r="W49" i="1"/>
  <c r="Y49" i="1" s="1"/>
  <c r="Q85" i="1"/>
  <c r="S85" i="1" s="1"/>
  <c r="G54" i="1"/>
  <c r="W73" i="1"/>
  <c r="Y73" i="1" s="1"/>
  <c r="K84" i="1"/>
  <c r="M84" i="1" s="1"/>
  <c r="E96" i="1"/>
  <c r="G96" i="1" s="1"/>
  <c r="W102" i="1"/>
  <c r="Y102" i="1" s="1"/>
  <c r="E43" i="1"/>
  <c r="G43" i="1" s="1"/>
  <c r="E42" i="1"/>
  <c r="G42" i="1" s="1"/>
  <c r="Q45" i="1"/>
  <c r="S45" i="1" s="1"/>
  <c r="K83" i="1"/>
  <c r="M83" i="1" s="1"/>
  <c r="Q74" i="1"/>
  <c r="S74" i="1" s="1"/>
  <c r="W84" i="1"/>
  <c r="Y84" i="1" s="1"/>
  <c r="E93" i="1"/>
  <c r="G93" i="1" s="1"/>
  <c r="AC52" i="1"/>
  <c r="AE52" i="1" s="1"/>
  <c r="E62" i="1"/>
  <c r="G62" i="1" s="1"/>
  <c r="W44" i="1"/>
  <c r="Y44" i="1" s="1"/>
  <c r="E74" i="1"/>
  <c r="G74" i="1" s="1"/>
  <c r="E95" i="1"/>
  <c r="G95" i="1" s="1"/>
  <c r="K96" i="1"/>
  <c r="M96" i="1" s="1"/>
  <c r="K45" i="1"/>
  <c r="M45" i="1" s="1"/>
  <c r="Q64" i="1"/>
  <c r="S64" i="1" s="1"/>
  <c r="K53" i="1"/>
  <c r="M53" i="1" s="1"/>
  <c r="W72" i="1"/>
  <c r="Y72" i="1" s="1"/>
  <c r="AC113" i="1"/>
  <c r="AE113" i="1" s="1"/>
  <c r="K54" i="1"/>
  <c r="M54" i="1" s="1"/>
  <c r="K52" i="1"/>
  <c r="M52" i="1" s="1"/>
  <c r="W85" i="1"/>
  <c r="Y85" i="1" s="1"/>
  <c r="K111" i="1"/>
  <c r="M111" i="1" s="1"/>
  <c r="W116" i="1"/>
  <c r="Y116" i="1" s="1"/>
  <c r="E75" i="1"/>
  <c r="G75" i="1" s="1"/>
  <c r="W96" i="1"/>
  <c r="Y96" i="1" s="1"/>
  <c r="M95" i="1"/>
  <c r="K72" i="1"/>
  <c r="M72" i="1" s="1"/>
  <c r="W83" i="1"/>
  <c r="Y83" i="1" s="1"/>
  <c r="AC69" i="1"/>
  <c r="AE69" i="1" s="1"/>
  <c r="E106" i="1"/>
  <c r="G106" i="1" s="1"/>
  <c r="W52" i="1"/>
  <c r="Y52" i="1" s="1"/>
  <c r="K70" i="1"/>
  <c r="M70" i="1" s="1"/>
  <c r="Q96" i="1"/>
  <c r="S96" i="1" s="1"/>
  <c r="K62" i="1"/>
  <c r="M62" i="1" s="1"/>
  <c r="E44" i="1"/>
  <c r="G44" i="1" s="1"/>
  <c r="K42" i="1"/>
  <c r="M42" i="1" s="1"/>
  <c r="Q116" i="1"/>
  <c r="S116" i="1" s="1"/>
  <c r="E82" i="1"/>
  <c r="G82" i="1" s="1"/>
  <c r="W65" i="1"/>
  <c r="Y65" i="1" s="1"/>
  <c r="W106" i="1"/>
  <c r="Y106" i="1" s="1"/>
  <c r="K55" i="1"/>
  <c r="M55" i="1" s="1"/>
  <c r="E50" i="1"/>
  <c r="G50" i="1" s="1"/>
  <c r="G55" i="1"/>
  <c r="Q55" i="1"/>
  <c r="S55" i="1" s="1"/>
  <c r="K61" i="1"/>
  <c r="M61" i="1" s="1"/>
  <c r="K59" i="1"/>
  <c r="M59" i="1" s="1"/>
  <c r="W39" i="1"/>
  <c r="Y39" i="1" s="1"/>
  <c r="Q106" i="1"/>
  <c r="S106" i="1" s="1"/>
  <c r="W45" i="1"/>
  <c r="Y45" i="1" s="1"/>
  <c r="K93" i="1"/>
  <c r="M93" i="1" s="1"/>
  <c r="Q90" i="1"/>
  <c r="S90" i="1" s="1"/>
  <c r="E110" i="1"/>
  <c r="G110" i="1" s="1"/>
  <c r="AC49" i="1"/>
  <c r="AE49" i="1" s="1"/>
  <c r="Q86" i="1"/>
  <c r="S86" i="1" s="1"/>
  <c r="Q65" i="1"/>
  <c r="S65" i="1" s="1"/>
  <c r="AC106" i="1"/>
  <c r="AE106" i="1" s="1"/>
  <c r="AC45" i="1"/>
  <c r="AE45" i="1" s="1"/>
  <c r="E90" i="1"/>
  <c r="G90" i="1" s="1"/>
  <c r="Q69" i="1"/>
  <c r="S69" i="1" s="1"/>
  <c r="E86" i="1"/>
  <c r="G86" i="1" s="1"/>
  <c r="AC65" i="1"/>
  <c r="AE65" i="1" s="1"/>
  <c r="E59" i="1"/>
  <c r="G59" i="1" s="1"/>
  <c r="E92" i="1"/>
  <c r="G92" i="1" s="1"/>
  <c r="E81" i="1"/>
  <c r="G81" i="1" s="1"/>
  <c r="W75" i="1"/>
  <c r="Y75" i="1" s="1"/>
  <c r="AC59" i="1"/>
  <c r="AE59" i="1" s="1"/>
  <c r="W59" i="1"/>
  <c r="Y59" i="1" s="1"/>
  <c r="E51" i="1"/>
  <c r="G51" i="1" s="1"/>
  <c r="W100" i="1"/>
  <c r="Y100" i="1" s="1"/>
  <c r="Q80" i="1"/>
  <c r="S80" i="1" s="1"/>
  <c r="E69" i="1"/>
  <c r="G69" i="1" s="1"/>
  <c r="AC38" i="1"/>
  <c r="K86" i="1"/>
  <c r="M86" i="1" s="1"/>
  <c r="AE39" i="1"/>
  <c r="W80" i="1"/>
  <c r="Y80" i="1" s="1"/>
  <c r="M65" i="1"/>
  <c r="K110" i="1"/>
  <c r="M110" i="1" s="1"/>
  <c r="W69" i="1"/>
  <c r="Y69" i="1" s="1"/>
  <c r="AC90" i="1"/>
  <c r="AE90" i="1" s="1"/>
  <c r="K43" i="1"/>
  <c r="M43" i="1" s="1"/>
  <c r="Q50" i="1"/>
  <c r="S50" i="1" s="1"/>
  <c r="Q49" i="1"/>
  <c r="S49" i="1" s="1"/>
  <c r="K100" i="1"/>
  <c r="M100" i="1" s="1"/>
  <c r="Q110" i="1"/>
  <c r="S110" i="1" s="1"/>
  <c r="E91" i="1"/>
  <c r="G91" i="1" s="1"/>
  <c r="W110" i="1"/>
  <c r="Y110" i="1" s="1"/>
  <c r="Q51" i="1"/>
  <c r="S51" i="1" s="1"/>
  <c r="K112" i="1"/>
  <c r="M112" i="1" s="1"/>
  <c r="K41" i="1"/>
  <c r="M41" i="1" s="1"/>
  <c r="K40" i="1"/>
  <c r="M40" i="1" s="1"/>
  <c r="K71" i="1"/>
  <c r="M71" i="1" s="1"/>
  <c r="Q114" i="1"/>
  <c r="S114" i="1" s="1"/>
  <c r="Q113" i="1"/>
  <c r="S113" i="1" s="1"/>
  <c r="Q99" i="1"/>
  <c r="Q100" i="1"/>
  <c r="S100" i="1" s="1"/>
  <c r="Q112" i="1"/>
  <c r="S112" i="1" s="1"/>
  <c r="Q111" i="1"/>
  <c r="S111" i="1" s="1"/>
  <c r="AC41" i="1"/>
  <c r="AE41" i="1" s="1"/>
  <c r="AC40" i="1"/>
  <c r="AE40" i="1" s="1"/>
  <c r="E71" i="1"/>
  <c r="G71" i="1" s="1"/>
  <c r="E70" i="1"/>
  <c r="G70" i="1" s="1"/>
  <c r="K91" i="1"/>
  <c r="M91" i="1" s="1"/>
  <c r="W101" i="1"/>
  <c r="Y101" i="1" s="1"/>
  <c r="AC70" i="1"/>
  <c r="AE70" i="1" s="1"/>
  <c r="AC71" i="1"/>
  <c r="AE71" i="1" s="1"/>
  <c r="AC111" i="1"/>
  <c r="AE111" i="1" s="1"/>
  <c r="AC112" i="1"/>
  <c r="AE112" i="1" s="1"/>
  <c r="W103" i="1"/>
  <c r="Y103" i="1" s="1"/>
  <c r="W104" i="1"/>
  <c r="Y104" i="1" s="1"/>
  <c r="AC109" i="1"/>
  <c r="AC110" i="1"/>
  <c r="AE110" i="1" s="1"/>
  <c r="AC51" i="1"/>
  <c r="AE51" i="1" s="1"/>
  <c r="W81" i="1"/>
  <c r="Y81" i="1" s="1"/>
  <c r="W82" i="1"/>
  <c r="Y82" i="1" s="1"/>
  <c r="Q60" i="1"/>
  <c r="S60" i="1" s="1"/>
  <c r="Q61" i="1"/>
  <c r="S61" i="1" s="1"/>
  <c r="AC60" i="1"/>
  <c r="AE60" i="1" s="1"/>
  <c r="AC61" i="1"/>
  <c r="AE61" i="1" s="1"/>
  <c r="W91" i="1"/>
  <c r="Y91" i="1" s="1"/>
  <c r="W92" i="1"/>
  <c r="Y92" i="1" s="1"/>
  <c r="Q39" i="1"/>
  <c r="S39" i="1" s="1"/>
  <c r="K51" i="1"/>
  <c r="M51" i="1" s="1"/>
  <c r="K50" i="1"/>
  <c r="M50" i="1" s="1"/>
  <c r="W112" i="1"/>
  <c r="Y112" i="1" s="1"/>
  <c r="W111" i="1"/>
  <c r="Y111" i="1" s="1"/>
  <c r="Q71" i="1"/>
  <c r="S71" i="1" s="1"/>
  <c r="Q70" i="1"/>
  <c r="S70" i="1" s="1"/>
  <c r="Q40" i="1"/>
  <c r="S40" i="1" s="1"/>
  <c r="W62" i="1"/>
  <c r="Y62" i="1" s="1"/>
  <c r="W63" i="1"/>
  <c r="Y63" i="1" s="1"/>
  <c r="E48" i="1"/>
  <c r="E49" i="1"/>
  <c r="G49" i="1" s="1"/>
  <c r="AC84" i="1"/>
  <c r="AE84" i="1" s="1"/>
  <c r="AC83" i="1"/>
  <c r="AE83" i="1" s="1"/>
  <c r="W42" i="1"/>
  <c r="Y42" i="1" s="1"/>
  <c r="W43" i="1"/>
  <c r="Y43" i="1" s="1"/>
  <c r="K39" i="1"/>
  <c r="M39" i="1" s="1"/>
  <c r="E101" i="1"/>
  <c r="G101" i="1" s="1"/>
  <c r="E102" i="1"/>
  <c r="G102" i="1" s="1"/>
  <c r="AC82" i="1"/>
  <c r="AE82" i="1" s="1"/>
  <c r="AC81" i="1"/>
  <c r="AE81" i="1" s="1"/>
  <c r="AC42" i="1"/>
  <c r="AE42" i="1" s="1"/>
  <c r="AC43" i="1"/>
  <c r="AE43" i="1" s="1"/>
  <c r="W113" i="1"/>
  <c r="Y113" i="1" s="1"/>
  <c r="W114" i="1"/>
  <c r="Y114" i="1" s="1"/>
  <c r="Q91" i="1"/>
  <c r="S91" i="1" s="1"/>
  <c r="Q92" i="1"/>
  <c r="S92" i="1" s="1"/>
  <c r="Q41" i="1"/>
  <c r="S41" i="1" s="1"/>
  <c r="Q42" i="1"/>
  <c r="S42" i="1" s="1"/>
  <c r="E53" i="1"/>
  <c r="G53" i="1" s="1"/>
  <c r="E52" i="1"/>
  <c r="G52" i="1" s="1"/>
  <c r="AC72" i="1"/>
  <c r="AE72" i="1" s="1"/>
  <c r="AC73" i="1"/>
  <c r="AE73" i="1" s="1"/>
  <c r="W71" i="1"/>
  <c r="Y71" i="1" s="1"/>
  <c r="W70" i="1"/>
  <c r="Y70" i="1" s="1"/>
  <c r="Q81" i="1"/>
  <c r="S81" i="1" s="1"/>
  <c r="Q82" i="1"/>
  <c r="S82" i="1" s="1"/>
  <c r="Q93" i="1"/>
  <c r="S93" i="1" s="1"/>
  <c r="Q94" i="1"/>
  <c r="S94" i="1" s="1"/>
  <c r="Q102" i="1"/>
  <c r="S102" i="1" s="1"/>
  <c r="Q101" i="1"/>
  <c r="S101" i="1" s="1"/>
  <c r="W60" i="1"/>
  <c r="Y60" i="1" s="1"/>
  <c r="W61" i="1"/>
  <c r="Y61" i="1" s="1"/>
  <c r="Q58" i="1"/>
  <c r="Q59" i="1"/>
  <c r="S59" i="1" s="1"/>
  <c r="Q62" i="1"/>
  <c r="S62" i="1" s="1"/>
  <c r="Q63" i="1"/>
  <c r="S63" i="1" s="1"/>
  <c r="K68" i="1"/>
  <c r="K69" i="1"/>
  <c r="M69" i="1" s="1"/>
  <c r="E112" i="1"/>
  <c r="G112" i="1" s="1"/>
  <c r="E111" i="1"/>
  <c r="G111" i="1" s="1"/>
  <c r="E41" i="1"/>
  <c r="G41" i="1" s="1"/>
  <c r="E40" i="1"/>
  <c r="G40" i="1" s="1"/>
  <c r="K60" i="1"/>
  <c r="M60" i="1" s="1"/>
  <c r="W51" i="1"/>
  <c r="Y51" i="1" s="1"/>
  <c r="W50" i="1"/>
  <c r="Y50" i="1" s="1"/>
  <c r="E84" i="1"/>
  <c r="G84" i="1" s="1"/>
  <c r="E83" i="1"/>
  <c r="G83" i="1" s="1"/>
  <c r="M73" i="1"/>
  <c r="AC94" i="1"/>
  <c r="AE94" i="1" s="1"/>
  <c r="K102" i="1"/>
  <c r="M102" i="1" s="1"/>
  <c r="K101" i="1"/>
  <c r="M101" i="1" s="1"/>
  <c r="E61" i="1"/>
  <c r="G61" i="1" s="1"/>
  <c r="E60" i="1"/>
  <c r="G60" i="1" s="1"/>
  <c r="W40" i="1"/>
  <c r="Y40" i="1" s="1"/>
  <c r="W41" i="1"/>
  <c r="Y41" i="1" s="1"/>
  <c r="AC102" i="1"/>
  <c r="AE102" i="1" s="1"/>
  <c r="AC101" i="1"/>
  <c r="AE101" i="1" s="1"/>
  <c r="K81" i="1"/>
  <c r="M81" i="1" s="1"/>
  <c r="K82" i="1"/>
  <c r="M82" i="1" s="1"/>
  <c r="E113" i="1"/>
  <c r="G113" i="1" s="1"/>
  <c r="E114" i="1"/>
  <c r="G114" i="1" s="1"/>
  <c r="AC75" i="1"/>
  <c r="AE75" i="1" s="1"/>
  <c r="W90" i="1"/>
  <c r="Y90" i="1" s="1"/>
  <c r="W94" i="1"/>
  <c r="Y94" i="1" s="1"/>
  <c r="W93" i="1"/>
  <c r="Y93" i="1" s="1"/>
  <c r="E140" i="1" l="1"/>
  <c r="E148" i="1"/>
  <c r="G148" i="1" s="1"/>
  <c r="H37" i="19" s="1"/>
  <c r="E141" i="1"/>
  <c r="G141" i="1" s="1"/>
  <c r="D50" i="19" s="1"/>
  <c r="E124" i="1"/>
  <c r="G124" i="1" s="1"/>
  <c r="D33" i="19" s="1"/>
  <c r="E161" i="1"/>
  <c r="G161" i="1" s="1"/>
  <c r="H50" i="19" s="1"/>
  <c r="E139" i="1"/>
  <c r="G139" i="1" s="1"/>
  <c r="D48" i="19" s="1"/>
  <c r="E152" i="1"/>
  <c r="G152" i="1" s="1"/>
  <c r="H41" i="19" s="1"/>
  <c r="E158" i="1"/>
  <c r="G158" i="1" s="1"/>
  <c r="H47" i="19" s="1"/>
  <c r="E138" i="1"/>
  <c r="G138" i="1" s="1"/>
  <c r="D47" i="19" s="1"/>
  <c r="E160" i="1"/>
  <c r="E157" i="1"/>
  <c r="G157" i="1" s="1"/>
  <c r="H46" i="19" s="1"/>
  <c r="E150" i="1"/>
  <c r="G150" i="1" s="1"/>
  <c r="H39" i="19" s="1"/>
  <c r="E127" i="1"/>
  <c r="G127" i="1" s="1"/>
  <c r="D36" i="19" s="1"/>
  <c r="E154" i="1"/>
  <c r="G154" i="1" s="1"/>
  <c r="H43" i="19" s="1"/>
  <c r="E130" i="1"/>
  <c r="G130" i="1" s="1"/>
  <c r="D39" i="19" s="1"/>
  <c r="E143" i="1"/>
  <c r="G143" i="1" s="1"/>
  <c r="H32" i="19" s="1"/>
  <c r="E137" i="1"/>
  <c r="G137" i="1" s="1"/>
  <c r="D46" i="19" s="1"/>
  <c r="E155" i="1"/>
  <c r="G155" i="1" s="1"/>
  <c r="H44" i="19" s="1"/>
  <c r="E149" i="1"/>
  <c r="G149" i="1" s="1"/>
  <c r="H38" i="19" s="1"/>
  <c r="E131" i="1"/>
  <c r="G131" i="1" s="1"/>
  <c r="D40" i="19" s="1"/>
  <c r="E159" i="1"/>
  <c r="G159" i="1" s="1"/>
  <c r="H48" i="19" s="1"/>
  <c r="E128" i="1"/>
  <c r="G128" i="1" s="1"/>
  <c r="D37" i="19" s="1"/>
  <c r="E133" i="1"/>
  <c r="G133" i="1" s="1"/>
  <c r="D42" i="19" s="1"/>
  <c r="E142" i="1"/>
  <c r="G142" i="1" s="1"/>
  <c r="H31" i="19" s="1"/>
  <c r="E132" i="1"/>
  <c r="G132" i="1" s="1"/>
  <c r="D41" i="19" s="1"/>
  <c r="E134" i="1"/>
  <c r="G134" i="1" s="1"/>
  <c r="D43" i="19" s="1"/>
  <c r="E153" i="1"/>
  <c r="G153" i="1" s="1"/>
  <c r="H42" i="19" s="1"/>
  <c r="E146" i="1"/>
  <c r="G146" i="1" s="1"/>
  <c r="H35" i="19" s="1"/>
  <c r="E156" i="1"/>
  <c r="G156" i="1" s="1"/>
  <c r="H45" i="19" s="1"/>
  <c r="E135" i="1"/>
  <c r="G135" i="1" s="1"/>
  <c r="D44" i="19" s="1"/>
  <c r="E147" i="1"/>
  <c r="G147" i="1" s="1"/>
  <c r="H36" i="19" s="1"/>
  <c r="E145" i="1"/>
  <c r="G145" i="1" s="1"/>
  <c r="H34" i="19" s="1"/>
  <c r="E136" i="1"/>
  <c r="G136" i="1" s="1"/>
  <c r="D45" i="19" s="1"/>
  <c r="E129" i="1"/>
  <c r="G129" i="1" s="1"/>
  <c r="D38" i="19" s="1"/>
  <c r="E151" i="1"/>
  <c r="G151" i="1" s="1"/>
  <c r="H40" i="19" s="1"/>
  <c r="E144" i="1"/>
  <c r="G144" i="1" s="1"/>
  <c r="H33" i="19" s="1"/>
  <c r="E126" i="1"/>
  <c r="G126" i="1" s="1"/>
  <c r="D35" i="19" s="1"/>
  <c r="E125" i="1"/>
  <c r="G125" i="1" s="1"/>
  <c r="D34" i="19" s="1"/>
  <c r="E123" i="1"/>
  <c r="G123" i="1" s="1"/>
  <c r="D32" i="19" s="1"/>
  <c r="E122" i="1"/>
  <c r="G122" i="1" s="1"/>
  <c r="D31" i="19" s="1"/>
  <c r="G140" i="1"/>
  <c r="D49" i="19" s="1"/>
  <c r="G160" i="1"/>
  <c r="H49" i="19" s="1"/>
</calcChain>
</file>

<file path=xl/sharedStrings.xml><?xml version="1.0" encoding="utf-8"?>
<sst xmlns="http://schemas.openxmlformats.org/spreadsheetml/2006/main" count="104" uniqueCount="61">
  <si>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</si>
  <si>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</si>
  <si>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</si>
  <si>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</si>
  <si>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</si>
  <si>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</si>
  <si>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</si>
  <si>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</si>
  <si>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Sample 9</t>
  </si>
  <si>
    <t>Sample 10</t>
  </si>
  <si>
    <t>Results</t>
  </si>
  <si>
    <t>Sample 11</t>
  </si>
  <si>
    <t>Sample 16</t>
  </si>
  <si>
    <t>Sample 12</t>
  </si>
  <si>
    <t>Sample 17</t>
  </si>
  <si>
    <t>Sample 13</t>
  </si>
  <si>
    <t>Sample 18</t>
  </si>
  <si>
    <t>Sample 14</t>
  </si>
  <si>
    <t>Sample 19</t>
  </si>
  <si>
    <t>Sample 15</t>
  </si>
  <si>
    <t>Sample 20</t>
  </si>
  <si>
    <t>Sample 21</t>
  </si>
  <si>
    <t>Sample 22</t>
  </si>
  <si>
    <t>Sample 23</t>
  </si>
  <si>
    <t>Sample 24</t>
  </si>
  <si>
    <t>Sample 25</t>
  </si>
  <si>
    <t>Sample 26</t>
  </si>
  <si>
    <t>Sample 27</t>
  </si>
  <si>
    <t>Sample 28</t>
  </si>
  <si>
    <t>Sample 29</t>
  </si>
  <si>
    <t>Sample 30</t>
  </si>
  <si>
    <t>Sample 31</t>
  </si>
  <si>
    <t>Sample 32</t>
  </si>
  <si>
    <t>Sample 33</t>
  </si>
  <si>
    <t>Sample 34</t>
  </si>
  <si>
    <t>Sample 35</t>
  </si>
  <si>
    <t>Sample 36</t>
  </si>
  <si>
    <t>Sample 37</t>
  </si>
  <si>
    <t>Sample 38</t>
  </si>
  <si>
    <t>Sample 39</t>
  </si>
  <si>
    <t>Sample 40</t>
  </si>
  <si>
    <t>HOP-G</t>
  </si>
  <si>
    <t>Sample Dilution Factor</t>
  </si>
  <si>
    <t>HOP-G ELISA Result Template</t>
  </si>
  <si>
    <t>Date:</t>
  </si>
  <si>
    <t>Assay Reference:</t>
  </si>
  <si>
    <t>Assay Results:</t>
  </si>
  <si>
    <t>Sample ID</t>
  </si>
  <si>
    <t>Dilution Factor</t>
  </si>
  <si>
    <t>[HOP-G] (pg/mL)</t>
  </si>
  <si>
    <t>Operator:</t>
  </si>
  <si>
    <t>Plate Layout:</t>
  </si>
  <si>
    <t>A</t>
  </si>
  <si>
    <t>B</t>
  </si>
  <si>
    <t>C</t>
  </si>
  <si>
    <t>D</t>
  </si>
  <si>
    <t>E</t>
  </si>
  <si>
    <t>F</t>
  </si>
  <si>
    <t>G</t>
  </si>
  <si>
    <t>H</t>
  </si>
  <si>
    <t>RAW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</si>
</sst>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809]d\ mmmm\ yyyy;@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sz val="10"/>
      <color rgb="FF273068"/>
      <name val="Arial"/>
      <family val="2"/>
    </font>
    <font>
      <b/>
      <sz val="10"/>
      <color rgb="FF273068"/>
      <name val="Arial"/>
      <family val="2"/>
    </font>
    <font>
      <b/>
      <sz val="12"/>
      <color rgb="FF273068"/>
      <name val="Arial"/>
      <family val="2"/>
    </font>
    <font>
      <b/>
      <sz val="9"/>
      <color theme="0"/>
      <name val="Arial"/>
      <family val="2"/>
    </font>
    <font>
      <b/>
      <i/>
      <sz val="10"/>
      <color rgb="FF27306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73068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rgb="FF273068"/>
      </bottom>
      <diagonal/>
    </border>
    <border>
      <left style="thick">
        <color rgb="FF273068"/>
      </left>
      <right/>
      <top style="thick">
        <color rgb="FF273068"/>
      </top>
      <bottom style="thick">
        <color rgb="FF273068"/>
      </bottom>
      <diagonal/>
    </border>
    <border>
      <left style="thin">
        <color rgb="FF273068"/>
      </left>
      <right style="thin">
        <color rgb="FF273068"/>
      </right>
      <top style="thin">
        <color rgb="FF273068"/>
      </top>
      <bottom style="thin">
        <color rgb="FF273068"/>
      </bottom>
      <diagonal/>
    </border>
    <border>
      <left style="thick">
        <color rgb="FF273068"/>
      </left>
      <right style="thick">
        <color rgb="FF273068"/>
      </right>
      <top style="thick">
        <color rgb="FF273068"/>
      </top>
      <bottom style="thick">
        <color rgb="FF273068"/>
      </bottom>
      <diagonal/>
    </border>
    <border>
      <left/>
      <right style="thick">
        <color rgb="FF273068"/>
      </right>
      <top style="thick">
        <color rgb="FF273068"/>
      </top>
      <bottom style="thick">
        <color rgb="FF273068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1" fillId="0" borderId="0" xfId="0" applyFont="1"/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Protection="1">
      <protection hidden="1"/>
    </xf>
    <xf numFmtId="2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0" fillId="0" borderId="1" xfId="0" applyBorder="1"/>
    <xf numFmtId="0" fontId="4" fillId="2" borderId="2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1" fontId="5" fillId="0" borderId="3" xfId="0" applyNumberFormat="1" applyFont="1" applyBorder="1" applyAlignment="1">
      <alignment horizontal="center" vertical="center"/>
    </xf>
    <xf numFmtId="0" fontId="3" fillId="0" borderId="0" xfId="0" applyFont="1"/>
    <xf numFmtId="2" fontId="9" fillId="0" borderId="0" xfId="0" applyNumberFormat="1" applyFont="1" applyFill="1" applyAlignment="1">
      <alignment horizontal="center" vertical="center"/>
    </xf>
    <xf numFmtId="2" fontId="3" fillId="0" borderId="0" xfId="0" applyNumberFormat="1" applyFont="1"/>
    <xf numFmtId="2" fontId="0" fillId="0" borderId="3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0" fontId="8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5" fontId="6" fillId="0" borderId="2" xfId="0" applyNumberFormat="1" applyFont="1" applyBorder="1" applyAlignment="1" applyProtection="1">
      <alignment horizontal="center" vertical="center"/>
      <protection locked="0"/>
    </xf>
    <xf numFmtId="165" fontId="6" fillId="0" borderId="5" xfId="0" applyNumberFormat="1" applyFont="1" applyBorder="1" applyAlignment="1" applyProtection="1">
      <alignment horizontal="center" vertical="center"/>
      <protection locked="0"/>
    </xf>
    <xf numFmtId="165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6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Standard Curve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'Raw Data'!$S$3</c:f>
              <c:strCache>
                <c:ptCount val="1"/>
                <c:pt idx="0">
                  <c:v>1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Lit>
              <c:formatCode>General</c:formatCode>
              <c:ptCount val="8"/>
              <c:pt idx="0">
                <c:v>0</c:v>
              </c:pt>
              <c:pt idx="1">
                <c:v>10</c:v>
              </c:pt>
              <c:pt idx="2">
                <c:v>21.5</c:v>
              </c:pt>
              <c:pt idx="3">
                <c:v>46.4</c:v>
              </c:pt>
              <c:pt idx="4">
                <c:v>100</c:v>
              </c:pt>
              <c:pt idx="5">
                <c:v>215</c:v>
              </c:pt>
              <c:pt idx="6">
                <c:v>464</c:v>
              </c:pt>
              <c:pt idx="7">
                <c:v>1000</c:v>
              </c:pt>
            </c:numLit>
          </c:cat>
          <c:val>
            <c:numRef>
              <c:f>'Raw Data'!$S$4:$S$11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EA0-4401-8321-CD9D0239E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765808"/>
        <c:axId val="1"/>
      </c:lineChart>
      <c:catAx>
        <c:axId val="377765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[HOP-G] pg/mL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OD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765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0</xdr:rowOff>
    </xdr:from>
    <xdr:to>
      <xdr:col>7</xdr:col>
      <xdr:colOff>600075</xdr:colOff>
      <xdr:row>57</xdr:row>
      <xdr:rowOff>0</xdr:rowOff>
    </xdr:to>
    <xdr:pic>
      <xdr:nvPicPr>
        <xdr:cNvPr id="4132" name="Graphic 2">
          <a:extLst>
            <a:ext uri="{FF2B5EF4-FFF2-40B4-BE49-F238E27FC236}">
              <a16:creationId xmlns:a16="http://schemas.microsoft.com/office/drawing/2014/main" id="{8B78AA3D-2619-437D-A3F6-503AA87A2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82125"/>
          <a:ext cx="486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5</xdr:col>
      <xdr:colOff>19050</xdr:colOff>
      <xdr:row>5</xdr:row>
      <xdr:rowOff>19050</xdr:rowOff>
    </xdr:to>
    <xdr:pic>
      <xdr:nvPicPr>
        <xdr:cNvPr id="4133" name="Picture 6">
          <a:extLst>
            <a:ext uri="{FF2B5EF4-FFF2-40B4-BE49-F238E27FC236}">
              <a16:creationId xmlns:a16="http://schemas.microsoft.com/office/drawing/2014/main" id="{504F7552-F0CA-46FE-8DCA-EAF337C79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9172"/>
        <a:stretch>
          <a:fillRect/>
        </a:stretch>
      </xdr:blipFill>
      <xdr:spPr bwMode="auto">
        <a:xfrm>
          <a:off x="9525" y="57150"/>
          <a:ext cx="3057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6567</xdr:colOff>
      <xdr:row>11</xdr:row>
      <xdr:rowOff>137949</xdr:rowOff>
    </xdr:from>
    <xdr:to>
      <xdr:col>8</xdr:col>
      <xdr:colOff>591206</xdr:colOff>
      <xdr:row>22</xdr:row>
      <xdr:rowOff>78828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7AD8EC0-15E2-4B60-BABD-966C8FC07EE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9" t="-1504" b="1504"/>
        <a:stretch/>
      </xdr:blipFill>
      <xdr:spPr bwMode="auto">
        <a:xfrm>
          <a:off x="6567" y="2016673"/>
          <a:ext cx="5471949" cy="1747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12</xdr:row>
      <xdr:rowOff>28575</xdr:rowOff>
    </xdr:from>
    <xdr:to>
      <xdr:col>14</xdr:col>
      <xdr:colOff>561975</xdr:colOff>
      <xdr:row>34</xdr:row>
      <xdr:rowOff>95250</xdr:rowOff>
    </xdr:to>
    <xdr:graphicFrame macro="">
      <xdr:nvGraphicFramePr>
        <xdr:cNvPr id="2052" name="Chart 1">
          <a:extLst>
            <a:ext uri="{FF2B5EF4-FFF2-40B4-BE49-F238E27FC236}">
              <a16:creationId xmlns:a16="http://schemas.microsoft.com/office/drawing/2014/main" id="{737CB429-0342-4087-B135-AC2DEB01A7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showGridLines="0" showRowColHeaders="0" tabSelected="1" topLeftCell="A24" zoomScale="145" zoomScaleNormal="145" workbookViewId="0">
      <selection activeCell="D31" sqref="D31"/>
    </sheetView>
  </sheetViews>
  <sheetFormatPr defaultColWidth="0" defaultRowHeight="12.75" zeroHeight="1" x14ac:dyDescent="0.2"/>
  <cols>
    <col min="1" max="9" width="9.140625" customWidth="1"/>
  </cols>
  <sheetData>
    <row r="1" spans="1:9" x14ac:dyDescent="0.2"/>
    <row r="2" spans="1:9" x14ac:dyDescent="0.2"/>
    <row r="3" spans="1:9" x14ac:dyDescent="0.2">
      <c r="F3" s="28" t="s">
        <v>43</v>
      </c>
      <c r="G3" s="28"/>
      <c r="H3" s="28"/>
      <c r="I3" s="28"/>
    </row>
    <row r="4" spans="1:9" x14ac:dyDescent="0.2">
      <c r="F4" s="28"/>
      <c r="G4" s="28"/>
      <c r="H4" s="28"/>
      <c r="I4" s="28"/>
    </row>
    <row r="5" spans="1:9" x14ac:dyDescent="0.2"/>
    <row r="6" spans="1:9" ht="13.5" thickBot="1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9" ht="14.25" thickTop="1" thickBot="1" x14ac:dyDescent="0.25"/>
    <row r="8" spans="1:9" ht="14.25" thickTop="1" thickBot="1" x14ac:dyDescent="0.25">
      <c r="B8" s="31" t="s">
        <v>45</v>
      </c>
      <c r="C8" s="32"/>
      <c r="D8" s="19"/>
      <c r="F8" s="11" t="s">
        <v>44</v>
      </c>
      <c r="G8" s="33">
        <f ca="1">TODAY()</f>
        <v>44609</v>
      </c>
      <c r="H8" s="34"/>
    </row>
    <row r="9" spans="1:9" ht="14.25" thickTop="1" thickBot="1" x14ac:dyDescent="0.25">
      <c r="A9" s="10"/>
      <c r="B9" s="10"/>
      <c r="C9" s="10"/>
      <c r="D9" s="10"/>
      <c r="E9" s="10"/>
      <c r="F9" s="10"/>
      <c r="G9" s="10"/>
      <c r="H9" s="10"/>
      <c r="I9" s="10"/>
    </row>
    <row r="10" spans="1:9" ht="13.5" thickTop="1" x14ac:dyDescent="0.2"/>
    <row r="11" spans="1:9" x14ac:dyDescent="0.2">
      <c r="B11" s="35" t="s">
        <v>51</v>
      </c>
      <c r="C11" s="35"/>
    </row>
    <row r="12" spans="1:9" x14ac:dyDescent="0.2"/>
    <row r="13" spans="1:9" x14ac:dyDescent="0.2"/>
    <row r="14" spans="1:9" x14ac:dyDescent="0.2"/>
    <row r="15" spans="1:9" x14ac:dyDescent="0.2"/>
    <row r="16" spans="1:9" x14ac:dyDescent="0.2"/>
    <row r="17" spans="1:9" x14ac:dyDescent="0.2"/>
    <row r="18" spans="1:9" x14ac:dyDescent="0.2"/>
    <row r="19" spans="1:9" x14ac:dyDescent="0.2"/>
    <row r="20" spans="1:9" x14ac:dyDescent="0.2"/>
    <row r="21" spans="1:9" x14ac:dyDescent="0.2"/>
    <row r="22" spans="1:9" x14ac:dyDescent="0.2"/>
    <row r="23" spans="1:9" x14ac:dyDescent="0.2"/>
    <row r="24" spans="1:9" x14ac:dyDescent="0.2"/>
    <row r="25" spans="1:9" ht="13.5" thickBot="1" x14ac:dyDescent="0.25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3.5" thickTop="1" x14ac:dyDescent="0.2"/>
    <row r="27" spans="1:9" x14ac:dyDescent="0.2">
      <c r="B27" s="35" t="s">
        <v>46</v>
      </c>
      <c r="C27" s="35"/>
    </row>
    <row r="28" spans="1:9" x14ac:dyDescent="0.2"/>
    <row r="29" spans="1:9" x14ac:dyDescent="0.2">
      <c r="B29" s="27" t="s">
        <v>47</v>
      </c>
      <c r="C29" s="27" t="s">
        <v>48</v>
      </c>
      <c r="D29" s="27" t="s">
        <v>49</v>
      </c>
      <c r="F29" s="27" t="s">
        <v>47</v>
      </c>
      <c r="G29" s="27" t="s">
        <v>48</v>
      </c>
      <c r="H29" s="27" t="s">
        <v>49</v>
      </c>
    </row>
    <row r="30" spans="1:9" x14ac:dyDescent="0.2">
      <c r="B30" s="27"/>
      <c r="C30" s="27"/>
      <c r="D30" s="27"/>
      <c r="F30" s="27"/>
      <c r="G30" s="27"/>
      <c r="H30" s="27"/>
    </row>
    <row r="31" spans="1:9" x14ac:dyDescent="0.2">
      <c r="B31" s="13">
        <v>1</v>
      </c>
      <c r="C31" s="20">
        <v>5</v>
      </c>
      <c r="D31" s="21" t="e">
        <f>'Raw Data'!G122</f>
        <v>#DIV/0!</v>
      </c>
      <c r="E31" s="12"/>
      <c r="F31" s="13">
        <v>21</v>
      </c>
      <c r="G31" s="20">
        <v>5</v>
      </c>
      <c r="H31" s="21" t="e">
        <f>'Raw Data'!G142</f>
        <v>#DIV/0!</v>
      </c>
    </row>
    <row r="32" spans="1:9" x14ac:dyDescent="0.2">
      <c r="B32" s="13">
        <v>2</v>
      </c>
      <c r="C32" s="20">
        <v>5</v>
      </c>
      <c r="D32" s="21" t="e">
        <f>'Raw Data'!G123</f>
        <v>#DIV/0!</v>
      </c>
      <c r="E32" s="12"/>
      <c r="F32" s="13">
        <v>22</v>
      </c>
      <c r="G32" s="20">
        <v>5</v>
      </c>
      <c r="H32" s="21" t="e">
        <f>'Raw Data'!G143</f>
        <v>#DIV/0!</v>
      </c>
    </row>
    <row r="33" spans="2:8" x14ac:dyDescent="0.2">
      <c r="B33" s="13">
        <v>3</v>
      </c>
      <c r="C33" s="20">
        <v>5</v>
      </c>
      <c r="D33" s="21" t="e">
        <f>'Raw Data'!G124</f>
        <v>#DIV/0!</v>
      </c>
      <c r="E33" s="12"/>
      <c r="F33" s="13">
        <v>23</v>
      </c>
      <c r="G33" s="20">
        <v>5</v>
      </c>
      <c r="H33" s="21" t="e">
        <f>'Raw Data'!G144</f>
        <v>#DIV/0!</v>
      </c>
    </row>
    <row r="34" spans="2:8" x14ac:dyDescent="0.2">
      <c r="B34" s="13">
        <v>4</v>
      </c>
      <c r="C34" s="20">
        <v>5</v>
      </c>
      <c r="D34" s="21" t="e">
        <f>'Raw Data'!G125</f>
        <v>#DIV/0!</v>
      </c>
      <c r="E34" s="12"/>
      <c r="F34" s="13">
        <v>24</v>
      </c>
      <c r="G34" s="20">
        <v>5</v>
      </c>
      <c r="H34" s="21" t="e">
        <f>'Raw Data'!G145</f>
        <v>#DIV/0!</v>
      </c>
    </row>
    <row r="35" spans="2:8" x14ac:dyDescent="0.2">
      <c r="B35" s="13">
        <v>5</v>
      </c>
      <c r="C35" s="20">
        <v>5</v>
      </c>
      <c r="D35" s="21" t="e">
        <f>'Raw Data'!G126</f>
        <v>#DIV/0!</v>
      </c>
      <c r="E35" s="12"/>
      <c r="F35" s="13">
        <v>25</v>
      </c>
      <c r="G35" s="20">
        <v>5</v>
      </c>
      <c r="H35" s="21" t="e">
        <f>'Raw Data'!G146</f>
        <v>#DIV/0!</v>
      </c>
    </row>
    <row r="36" spans="2:8" x14ac:dyDescent="0.2">
      <c r="B36" s="13">
        <v>6</v>
      </c>
      <c r="C36" s="20">
        <v>5</v>
      </c>
      <c r="D36" s="21" t="e">
        <f>'Raw Data'!G127</f>
        <v>#DIV/0!</v>
      </c>
      <c r="E36" s="12"/>
      <c r="F36" s="13">
        <v>26</v>
      </c>
      <c r="G36" s="20">
        <v>5</v>
      </c>
      <c r="H36" s="21" t="e">
        <f>'Raw Data'!G147</f>
        <v>#DIV/0!</v>
      </c>
    </row>
    <row r="37" spans="2:8" x14ac:dyDescent="0.2">
      <c r="B37" s="13">
        <v>7</v>
      </c>
      <c r="C37" s="20">
        <v>5</v>
      </c>
      <c r="D37" s="21" t="e">
        <f>'Raw Data'!G128</f>
        <v>#DIV/0!</v>
      </c>
      <c r="E37" s="12"/>
      <c r="F37" s="13">
        <v>27</v>
      </c>
      <c r="G37" s="20">
        <v>5</v>
      </c>
      <c r="H37" s="21" t="e">
        <f>'Raw Data'!G148</f>
        <v>#DIV/0!</v>
      </c>
    </row>
    <row r="38" spans="2:8" x14ac:dyDescent="0.2">
      <c r="B38" s="13">
        <v>8</v>
      </c>
      <c r="C38" s="20">
        <v>5</v>
      </c>
      <c r="D38" s="21" t="e">
        <f>'Raw Data'!G129</f>
        <v>#DIV/0!</v>
      </c>
      <c r="E38" s="12"/>
      <c r="F38" s="13">
        <v>28</v>
      </c>
      <c r="G38" s="20">
        <v>5</v>
      </c>
      <c r="H38" s="21" t="e">
        <f>'Raw Data'!G149</f>
        <v>#DIV/0!</v>
      </c>
    </row>
    <row r="39" spans="2:8" x14ac:dyDescent="0.2">
      <c r="B39" s="13">
        <v>9</v>
      </c>
      <c r="C39" s="20">
        <v>5</v>
      </c>
      <c r="D39" s="21" t="e">
        <f>'Raw Data'!G130</f>
        <v>#DIV/0!</v>
      </c>
      <c r="E39" s="12"/>
      <c r="F39" s="13">
        <v>29</v>
      </c>
      <c r="G39" s="20">
        <v>5</v>
      </c>
      <c r="H39" s="21" t="e">
        <f>'Raw Data'!G150</f>
        <v>#DIV/0!</v>
      </c>
    </row>
    <row r="40" spans="2:8" x14ac:dyDescent="0.2">
      <c r="B40" s="13">
        <v>10</v>
      </c>
      <c r="C40" s="20">
        <v>5</v>
      </c>
      <c r="D40" s="21" t="e">
        <f>'Raw Data'!G131</f>
        <v>#DIV/0!</v>
      </c>
      <c r="E40" s="12"/>
      <c r="F40" s="13">
        <v>30</v>
      </c>
      <c r="G40" s="20">
        <v>5</v>
      </c>
      <c r="H40" s="21" t="e">
        <f>'Raw Data'!G151</f>
        <v>#DIV/0!</v>
      </c>
    </row>
    <row r="41" spans="2:8" x14ac:dyDescent="0.2">
      <c r="B41" s="13">
        <v>11</v>
      </c>
      <c r="C41" s="20">
        <v>5</v>
      </c>
      <c r="D41" s="21" t="e">
        <f>'Raw Data'!G132</f>
        <v>#DIV/0!</v>
      </c>
      <c r="E41" s="12"/>
      <c r="F41" s="13">
        <v>31</v>
      </c>
      <c r="G41" s="20">
        <v>5</v>
      </c>
      <c r="H41" s="21" t="e">
        <f>'Raw Data'!G152</f>
        <v>#DIV/0!</v>
      </c>
    </row>
    <row r="42" spans="2:8" x14ac:dyDescent="0.2">
      <c r="B42" s="13">
        <v>12</v>
      </c>
      <c r="C42" s="20">
        <v>5</v>
      </c>
      <c r="D42" s="21" t="e">
        <f>'Raw Data'!G133</f>
        <v>#DIV/0!</v>
      </c>
      <c r="E42" s="12"/>
      <c r="F42" s="13">
        <v>32</v>
      </c>
      <c r="G42" s="20">
        <v>5</v>
      </c>
      <c r="H42" s="21" t="e">
        <f>'Raw Data'!G153</f>
        <v>#DIV/0!</v>
      </c>
    </row>
    <row r="43" spans="2:8" x14ac:dyDescent="0.2">
      <c r="B43" s="13">
        <v>13</v>
      </c>
      <c r="C43" s="20">
        <v>5</v>
      </c>
      <c r="D43" s="21" t="e">
        <f>'Raw Data'!G134</f>
        <v>#DIV/0!</v>
      </c>
      <c r="E43" s="12"/>
      <c r="F43" s="13">
        <v>33</v>
      </c>
      <c r="G43" s="20">
        <v>5</v>
      </c>
      <c r="H43" s="21" t="e">
        <f>'Raw Data'!G154</f>
        <v>#DIV/0!</v>
      </c>
    </row>
    <row r="44" spans="2:8" x14ac:dyDescent="0.2">
      <c r="B44" s="13">
        <v>14</v>
      </c>
      <c r="C44" s="20">
        <v>5</v>
      </c>
      <c r="D44" s="21" t="e">
        <f>'Raw Data'!G135</f>
        <v>#DIV/0!</v>
      </c>
      <c r="E44" s="12"/>
      <c r="F44" s="13">
        <v>34</v>
      </c>
      <c r="G44" s="20">
        <v>5</v>
      </c>
      <c r="H44" s="21" t="e">
        <f>'Raw Data'!G155</f>
        <v>#DIV/0!</v>
      </c>
    </row>
    <row r="45" spans="2:8" x14ac:dyDescent="0.2">
      <c r="B45" s="13">
        <v>15</v>
      </c>
      <c r="C45" s="20">
        <v>5</v>
      </c>
      <c r="D45" s="21" t="e">
        <f>'Raw Data'!G136</f>
        <v>#DIV/0!</v>
      </c>
      <c r="E45" s="12"/>
      <c r="F45" s="13">
        <v>35</v>
      </c>
      <c r="G45" s="20">
        <v>5</v>
      </c>
      <c r="H45" s="21" t="e">
        <f>'Raw Data'!G156</f>
        <v>#DIV/0!</v>
      </c>
    </row>
    <row r="46" spans="2:8" x14ac:dyDescent="0.2">
      <c r="B46" s="13">
        <v>16</v>
      </c>
      <c r="C46" s="20">
        <v>5</v>
      </c>
      <c r="D46" s="21" t="e">
        <f>'Raw Data'!G137</f>
        <v>#DIV/0!</v>
      </c>
      <c r="E46" s="12"/>
      <c r="F46" s="13">
        <v>36</v>
      </c>
      <c r="G46" s="20">
        <v>5</v>
      </c>
      <c r="H46" s="21" t="e">
        <f>'Raw Data'!G157</f>
        <v>#DIV/0!</v>
      </c>
    </row>
    <row r="47" spans="2:8" x14ac:dyDescent="0.2">
      <c r="B47" s="13">
        <v>17</v>
      </c>
      <c r="C47" s="20">
        <v>5</v>
      </c>
      <c r="D47" s="21" t="e">
        <f>'Raw Data'!G138</f>
        <v>#DIV/0!</v>
      </c>
      <c r="E47" s="12"/>
      <c r="F47" s="13">
        <v>37</v>
      </c>
      <c r="G47" s="20">
        <v>5</v>
      </c>
      <c r="H47" s="21" t="e">
        <f>'Raw Data'!G158</f>
        <v>#DIV/0!</v>
      </c>
    </row>
    <row r="48" spans="2:8" x14ac:dyDescent="0.2">
      <c r="B48" s="13">
        <v>18</v>
      </c>
      <c r="C48" s="20">
        <v>5</v>
      </c>
      <c r="D48" s="21" t="e">
        <f>'Raw Data'!G139</f>
        <v>#DIV/0!</v>
      </c>
      <c r="E48" s="12"/>
      <c r="F48" s="13">
        <v>38</v>
      </c>
      <c r="G48" s="20">
        <v>5</v>
      </c>
      <c r="H48" s="21" t="e">
        <f>'Raw Data'!G159</f>
        <v>#DIV/0!</v>
      </c>
    </row>
    <row r="49" spans="1:9" x14ac:dyDescent="0.2">
      <c r="B49" s="13">
        <v>19</v>
      </c>
      <c r="C49" s="20">
        <v>5</v>
      </c>
      <c r="D49" s="21" t="e">
        <f>'Raw Data'!G140</f>
        <v>#DIV/0!</v>
      </c>
      <c r="E49" s="12"/>
      <c r="F49" s="13">
        <v>39</v>
      </c>
      <c r="G49" s="20">
        <v>5</v>
      </c>
      <c r="H49" s="21" t="e">
        <f>'Raw Data'!G160</f>
        <v>#DIV/0!</v>
      </c>
    </row>
    <row r="50" spans="1:9" x14ac:dyDescent="0.2">
      <c r="B50" s="13">
        <v>20</v>
      </c>
      <c r="C50" s="20">
        <v>5</v>
      </c>
      <c r="D50" s="21" t="e">
        <f>'Raw Data'!G141</f>
        <v>#DIV/0!</v>
      </c>
      <c r="E50" s="12"/>
      <c r="F50" s="13">
        <v>40</v>
      </c>
      <c r="G50" s="20">
        <v>5</v>
      </c>
      <c r="H50" s="21" t="e">
        <f>'Raw Data'!G161</f>
        <v>#DIV/0!</v>
      </c>
    </row>
    <row r="51" spans="1:9" ht="13.5" thickBot="1" x14ac:dyDescent="0.25">
      <c r="A51" s="10"/>
      <c r="B51" s="10"/>
      <c r="C51" s="10"/>
      <c r="D51" s="10"/>
      <c r="E51" s="10"/>
      <c r="F51" s="10"/>
      <c r="G51" s="10"/>
      <c r="H51" s="10"/>
      <c r="I51" s="10"/>
    </row>
    <row r="52" spans="1:9" ht="13.5" thickTop="1" x14ac:dyDescent="0.2"/>
    <row r="53" spans="1:9" ht="13.5" thickBot="1" x14ac:dyDescent="0.25"/>
    <row r="54" spans="1:9" ht="14.25" thickTop="1" thickBot="1" x14ac:dyDescent="0.25">
      <c r="B54" s="29" t="s">
        <v>50</v>
      </c>
      <c r="C54" s="29"/>
      <c r="D54" s="30"/>
      <c r="E54" s="30"/>
      <c r="F54" s="30"/>
    </row>
    <row r="55" spans="1:9" ht="13.5" thickTop="1" x14ac:dyDescent="0.2"/>
    <row r="56" spans="1:9" x14ac:dyDescent="0.2"/>
    <row r="57" spans="1:9" x14ac:dyDescent="0.2"/>
  </sheetData>
  <mergeCells count="13">
    <mergeCell ref="H29:H30"/>
    <mergeCell ref="F3:I4"/>
    <mergeCell ref="B54:C54"/>
    <mergeCell ref="D54:F54"/>
    <mergeCell ref="B8:C8"/>
    <mergeCell ref="G8:H8"/>
    <mergeCell ref="B11:C11"/>
    <mergeCell ref="B27:C27"/>
    <mergeCell ref="B29:B30"/>
    <mergeCell ref="C29:C30"/>
    <mergeCell ref="D29:D30"/>
    <mergeCell ref="F29:F30"/>
    <mergeCell ref="G29:G3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61"/>
  <sheetViews>
    <sheetView showGridLines="0" showRowColHeaders="0" topLeftCell="C1" zoomScaleNormal="100" workbookViewId="0">
      <selection activeCell="P21" sqref="P21"/>
    </sheetView>
  </sheetViews>
  <sheetFormatPr defaultColWidth="0" defaultRowHeight="12.75" zeroHeight="1" x14ac:dyDescent="0.2"/>
  <cols>
    <col min="1" max="2" width="8.7109375" hidden="1" customWidth="1"/>
    <col min="3" max="16" width="8.7109375" customWidth="1"/>
    <col min="17" max="18" width="0.28515625" customWidth="1"/>
    <col min="19" max="19" width="0.42578125" customWidth="1"/>
    <col min="20" max="20" width="7.42578125" hidden="1" customWidth="1"/>
    <col min="21" max="16384" width="8.7109375" hidden="1"/>
  </cols>
  <sheetData>
    <row r="1" spans="1:20" x14ac:dyDescent="0.2">
      <c r="H1" s="37" t="s">
        <v>60</v>
      </c>
      <c r="I1" s="37"/>
      <c r="J1" s="37"/>
      <c r="K1" s="37"/>
    </row>
    <row r="2" spans="1:20" x14ac:dyDescent="0.2">
      <c r="H2" s="17"/>
      <c r="I2" s="17"/>
      <c r="J2" s="17"/>
      <c r="K2" s="17"/>
    </row>
    <row r="3" spans="1:20" s="14" customFormat="1" x14ac:dyDescent="0.2">
      <c r="D3" s="14">
        <v>1</v>
      </c>
      <c r="E3" s="14">
        <v>2</v>
      </c>
      <c r="F3" s="14">
        <v>3</v>
      </c>
      <c r="G3" s="14">
        <v>4</v>
      </c>
      <c r="H3" s="15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S3" s="14">
        <v>1</v>
      </c>
    </row>
    <row r="4" spans="1:20" x14ac:dyDescent="0.2">
      <c r="A4">
        <v>1000</v>
      </c>
      <c r="B4" s="3" t="e">
        <f>AVERAGE(D4:E4)</f>
        <v>#DIV/0!</v>
      </c>
      <c r="C4" s="18" t="s">
        <v>52</v>
      </c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1"/>
      <c r="S4" s="1" t="e">
        <f>B11</f>
        <v>#DIV/0!</v>
      </c>
      <c r="T4" s="1"/>
    </row>
    <row r="5" spans="1:20" x14ac:dyDescent="0.2">
      <c r="A5">
        <v>464</v>
      </c>
      <c r="B5" s="3" t="e">
        <f t="shared" ref="B5:B10" si="0">AVERAGE(D5:E5)</f>
        <v>#DIV/0!</v>
      </c>
      <c r="C5" s="18" t="s">
        <v>53</v>
      </c>
      <c r="D5" s="25"/>
      <c r="E5" s="25"/>
      <c r="F5" s="26"/>
      <c r="G5" s="26"/>
      <c r="H5" s="26"/>
      <c r="I5" s="26"/>
      <c r="J5" s="26"/>
      <c r="K5" s="26"/>
      <c r="L5" s="26"/>
      <c r="M5" s="26"/>
      <c r="N5" s="26"/>
      <c r="O5" s="26"/>
      <c r="P5" s="1"/>
      <c r="S5" s="1" t="e">
        <f>B10</f>
        <v>#DIV/0!</v>
      </c>
      <c r="T5" s="1"/>
    </row>
    <row r="6" spans="1:20" x14ac:dyDescent="0.2">
      <c r="A6">
        <v>215</v>
      </c>
      <c r="B6" s="3" t="e">
        <f t="shared" si="0"/>
        <v>#DIV/0!</v>
      </c>
      <c r="C6" s="18" t="s">
        <v>54</v>
      </c>
      <c r="D6" s="25"/>
      <c r="E6" s="25"/>
      <c r="F6" s="26"/>
      <c r="G6" s="26"/>
      <c r="H6" s="26"/>
      <c r="I6" s="26"/>
      <c r="J6" s="26"/>
      <c r="K6" s="26"/>
      <c r="L6" s="26"/>
      <c r="M6" s="26"/>
      <c r="N6" s="26"/>
      <c r="O6" s="26"/>
      <c r="P6" s="1"/>
      <c r="S6" s="1" t="e">
        <f>B9</f>
        <v>#DIV/0!</v>
      </c>
      <c r="T6" s="1"/>
    </row>
    <row r="7" spans="1:20" x14ac:dyDescent="0.2">
      <c r="A7">
        <v>100</v>
      </c>
      <c r="B7" s="3" t="e">
        <f t="shared" si="0"/>
        <v>#DIV/0!</v>
      </c>
      <c r="C7" s="18" t="s">
        <v>55</v>
      </c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1"/>
      <c r="S7" s="1" t="e">
        <f>B8</f>
        <v>#DIV/0!</v>
      </c>
      <c r="T7" s="1"/>
    </row>
    <row r="8" spans="1:20" x14ac:dyDescent="0.2">
      <c r="A8">
        <v>46.4</v>
      </c>
      <c r="B8" s="3" t="e">
        <f t="shared" si="0"/>
        <v>#DIV/0!</v>
      </c>
      <c r="C8" s="18" t="s">
        <v>56</v>
      </c>
      <c r="D8" s="25"/>
      <c r="E8" s="25"/>
      <c r="F8" s="26"/>
      <c r="G8" s="26"/>
      <c r="H8" s="26"/>
      <c r="I8" s="26"/>
      <c r="J8" s="26"/>
      <c r="K8" s="26"/>
      <c r="L8" s="26"/>
      <c r="M8" s="26"/>
      <c r="N8" s="26"/>
      <c r="O8" s="26"/>
      <c r="P8" s="1"/>
      <c r="S8" s="1" t="e">
        <f>B7</f>
        <v>#DIV/0!</v>
      </c>
      <c r="T8" s="1"/>
    </row>
    <row r="9" spans="1:20" x14ac:dyDescent="0.2">
      <c r="A9">
        <v>21.5</v>
      </c>
      <c r="B9" s="3" t="e">
        <f t="shared" si="0"/>
        <v>#DIV/0!</v>
      </c>
      <c r="C9" s="18" t="s">
        <v>57</v>
      </c>
      <c r="D9" s="25"/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1"/>
      <c r="S9" s="1" t="e">
        <f>B6</f>
        <v>#DIV/0!</v>
      </c>
      <c r="T9" s="1"/>
    </row>
    <row r="10" spans="1:20" x14ac:dyDescent="0.2">
      <c r="A10">
        <v>10</v>
      </c>
      <c r="B10" s="3" t="e">
        <f t="shared" si="0"/>
        <v>#DIV/0!</v>
      </c>
      <c r="C10" s="18" t="s">
        <v>58</v>
      </c>
      <c r="D10" s="25"/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1"/>
      <c r="S10" s="1" t="e">
        <f>B5</f>
        <v>#DIV/0!</v>
      </c>
      <c r="T10" s="1"/>
    </row>
    <row r="11" spans="1:20" x14ac:dyDescent="0.2">
      <c r="A11">
        <v>0</v>
      </c>
      <c r="B11" s="3" t="e">
        <f>AVERAGE(D11:E11)</f>
        <v>#DIV/0!</v>
      </c>
      <c r="C11" s="18" t="s">
        <v>59</v>
      </c>
      <c r="D11" s="25"/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1"/>
      <c r="S11" s="1" t="e">
        <f>B4</f>
        <v>#DIV/0!</v>
      </c>
      <c r="T11" s="1"/>
    </row>
    <row r="12" spans="1:20" x14ac:dyDescent="0.2">
      <c r="C12" s="18"/>
      <c r="S12" s="1"/>
    </row>
    <row r="13" spans="1:20" x14ac:dyDescent="0.2">
      <c r="C13" s="18"/>
      <c r="S13" s="1"/>
    </row>
    <row r="14" spans="1:20" x14ac:dyDescent="0.2">
      <c r="C14" s="18"/>
      <c r="S14" s="1"/>
    </row>
    <row r="15" spans="1:20" x14ac:dyDescent="0.2">
      <c r="C15" s="18"/>
      <c r="S15" s="1"/>
    </row>
    <row r="16" spans="1:20" x14ac:dyDescent="0.2">
      <c r="C16" s="18"/>
      <c r="S16" s="1"/>
    </row>
    <row r="17" spans="3:19" x14ac:dyDescent="0.2">
      <c r="C17" s="18"/>
      <c r="S17" s="1"/>
    </row>
    <row r="18" spans="3:19" x14ac:dyDescent="0.2">
      <c r="C18" s="18"/>
      <c r="S18" s="1"/>
    </row>
    <row r="19" spans="3:19" x14ac:dyDescent="0.2">
      <c r="C19" s="18"/>
      <c r="S19" s="1"/>
    </row>
    <row r="20" spans="3:19" x14ac:dyDescent="0.2">
      <c r="C20" s="18"/>
      <c r="S20" s="1"/>
    </row>
    <row r="21" spans="3:19" x14ac:dyDescent="0.2">
      <c r="C21" s="18"/>
      <c r="S21" s="1"/>
    </row>
    <row r="22" spans="3:19" x14ac:dyDescent="0.2">
      <c r="C22" s="18"/>
      <c r="S22" s="1"/>
    </row>
    <row r="23" spans="3:19" x14ac:dyDescent="0.2">
      <c r="C23" s="18"/>
      <c r="S23" s="1"/>
    </row>
    <row r="24" spans="3:19" x14ac:dyDescent="0.2">
      <c r="C24" s="18"/>
      <c r="S24" s="1"/>
    </row>
    <row r="25" spans="3:19" x14ac:dyDescent="0.2">
      <c r="C25" s="18"/>
      <c r="S25" s="1"/>
    </row>
    <row r="26" spans="3:19" x14ac:dyDescent="0.2">
      <c r="C26" s="18"/>
      <c r="S26" s="1"/>
    </row>
    <row r="27" spans="3:19" x14ac:dyDescent="0.2">
      <c r="C27" s="18"/>
      <c r="S27" s="1"/>
    </row>
    <row r="28" spans="3:19" x14ac:dyDescent="0.2">
      <c r="C28" s="18"/>
      <c r="S28" s="1"/>
    </row>
    <row r="29" spans="3:19" x14ac:dyDescent="0.2">
      <c r="C29" s="18"/>
      <c r="S29" s="1"/>
    </row>
    <row r="30" spans="3:19" x14ac:dyDescent="0.2">
      <c r="C30" s="18"/>
      <c r="S30" s="1"/>
    </row>
    <row r="31" spans="3:19" x14ac:dyDescent="0.2">
      <c r="C31" s="18"/>
      <c r="S31" s="1"/>
    </row>
    <row r="32" spans="3:19" x14ac:dyDescent="0.2">
      <c r="C32" s="18"/>
      <c r="S32" s="1"/>
    </row>
    <row r="33" spans="2:31" x14ac:dyDescent="0.2">
      <c r="C33" s="18"/>
      <c r="S33" s="1"/>
    </row>
    <row r="34" spans="2:31" s="22" customFormat="1" x14ac:dyDescent="0.2">
      <c r="C34" s="23"/>
      <c r="S34" s="24"/>
    </row>
    <row r="35" spans="2:31" x14ac:dyDescent="0.2"/>
    <row r="36" spans="2:31" s="7" customFormat="1" hidden="1" x14ac:dyDescent="0.2">
      <c r="B36" s="7" t="s">
        <v>0</v>
      </c>
      <c r="C36"/>
      <c r="F36" s="8"/>
      <c r="I36" s="9" t="s">
        <v>1</v>
      </c>
      <c r="L36" s="8"/>
      <c r="O36" s="9" t="s">
        <v>2</v>
      </c>
      <c r="R36" s="8"/>
      <c r="U36" s="9" t="s">
        <v>3</v>
      </c>
      <c r="X36" s="8"/>
      <c r="AA36" s="9" t="s">
        <v>4</v>
      </c>
      <c r="AD36" s="8"/>
    </row>
    <row r="37" spans="2:31" s="7" customFormat="1" hidden="1" x14ac:dyDescent="0.2">
      <c r="B37" s="8" t="e">
        <f>AVERAGE(F4:G4)</f>
        <v>#DIV/0!</v>
      </c>
      <c r="I37" s="8" t="e">
        <f>AVERAGE(H4:I4)</f>
        <v>#DIV/0!</v>
      </c>
      <c r="O37" s="8" t="e">
        <f>AVERAGE(J4:K4)</f>
        <v>#DIV/0!</v>
      </c>
      <c r="U37" s="8" t="e">
        <f>AVERAGE(L4:M4)</f>
        <v>#DIV/0!</v>
      </c>
      <c r="AA37" s="8" t="e">
        <f>AVERAGE(N4:O4)</f>
        <v>#DIV/0!</v>
      </c>
    </row>
    <row r="38" spans="2:31" s="7" customFormat="1" hidden="1" x14ac:dyDescent="0.2">
      <c r="C38" s="8"/>
      <c r="D38" s="7" t="e">
        <f>IF(B37&gt;$B$4,1,0)</f>
        <v>#DIV/0!</v>
      </c>
      <c r="E38" s="7" t="e">
        <f t="shared" ref="E38:E43" si="1">IF(D38&gt;D37,1,0)</f>
        <v>#DIV/0!</v>
      </c>
      <c r="F38" s="8"/>
      <c r="J38" s="7" t="e">
        <f>IF(I37&gt;$B$4,1,0)</f>
        <v>#DIV/0!</v>
      </c>
      <c r="K38" s="7" t="e">
        <f t="shared" ref="K38:K45" si="2">IF(J38&gt;J37,1,0)</f>
        <v>#DIV/0!</v>
      </c>
      <c r="L38" s="8"/>
      <c r="P38" s="7" t="e">
        <f>IF(O37&gt;$B$4,1,0)</f>
        <v>#DIV/0!</v>
      </c>
      <c r="Q38" s="7" t="e">
        <f t="shared" ref="Q38:Q45" si="3">IF(P38&gt;P37,1,0)</f>
        <v>#DIV/0!</v>
      </c>
      <c r="R38" s="8"/>
      <c r="V38" s="7" t="e">
        <f>IF(U37&gt;$B$4,1,0)</f>
        <v>#DIV/0!</v>
      </c>
      <c r="W38" s="7" t="e">
        <f t="shared" ref="W38:W45" si="4">IF(V38&gt;V37,1,0)</f>
        <v>#DIV/0!</v>
      </c>
      <c r="X38" s="8"/>
      <c r="AB38" s="7" t="e">
        <f>IF(AA37&gt;$B$4,1,0)</f>
        <v>#DIV/0!</v>
      </c>
      <c r="AC38" s="7" t="e">
        <f t="shared" ref="AC38:AC45" si="5">IF(AB38&gt;AB37,1,0)</f>
        <v>#DIV/0!</v>
      </c>
      <c r="AD38" s="8"/>
    </row>
    <row r="39" spans="2:31" s="7" customFormat="1" hidden="1" x14ac:dyDescent="0.2">
      <c r="D39" s="7" t="e">
        <f>IF(B37&gt;$B$5,1,0)</f>
        <v>#DIV/0!</v>
      </c>
      <c r="E39" s="7" t="e">
        <f t="shared" si="1"/>
        <v>#DIV/0!</v>
      </c>
      <c r="F39" s="8" t="e">
        <f>(B37-$B$5)/($B$4-$B$5)*($A$4-$A$5)+$A$5</f>
        <v>#DIV/0!</v>
      </c>
      <c r="G39" s="8" t="e">
        <f t="shared" ref="G39:G45" si="6">E39*F39</f>
        <v>#DIV/0!</v>
      </c>
      <c r="J39" s="7" t="e">
        <f>IF(I37&gt;$B$5,1,0)</f>
        <v>#DIV/0!</v>
      </c>
      <c r="K39" s="7" t="e">
        <f t="shared" si="2"/>
        <v>#DIV/0!</v>
      </c>
      <c r="L39" s="8" t="e">
        <f>(I37-$B$5)/($B$4-$B$5)*($A$4-$A$5)+$A$5</f>
        <v>#DIV/0!</v>
      </c>
      <c r="M39" s="8" t="e">
        <f t="shared" ref="M39:M45" si="7">K39*L39</f>
        <v>#DIV/0!</v>
      </c>
      <c r="P39" s="7" t="e">
        <f>IF(O37&gt;$B$5,1,0)</f>
        <v>#DIV/0!</v>
      </c>
      <c r="Q39" s="7" t="e">
        <f t="shared" si="3"/>
        <v>#DIV/0!</v>
      </c>
      <c r="R39" s="8" t="e">
        <f>(O37-$B$5)/($B$4-$B$5)*($A$4-$A$5)+$A$5</f>
        <v>#DIV/0!</v>
      </c>
      <c r="S39" s="8" t="e">
        <f t="shared" ref="S39:S45" si="8">Q39*R39</f>
        <v>#DIV/0!</v>
      </c>
      <c r="V39" s="7" t="e">
        <f>IF(U37&gt;$B$5,1,0)</f>
        <v>#DIV/0!</v>
      </c>
      <c r="W39" s="7" t="e">
        <f t="shared" si="4"/>
        <v>#DIV/0!</v>
      </c>
      <c r="X39" s="8" t="e">
        <f>(U37-$B$5)/($B$4-$B$5)*($A$4-$A$5)+$A$5</f>
        <v>#DIV/0!</v>
      </c>
      <c r="Y39" s="8" t="e">
        <f t="shared" ref="Y39:Y45" si="9">W39*X39</f>
        <v>#DIV/0!</v>
      </c>
      <c r="AB39" s="7" t="e">
        <f>IF(AA37&gt;$B$5,1,0)</f>
        <v>#DIV/0!</v>
      </c>
      <c r="AC39" s="7" t="e">
        <f t="shared" si="5"/>
        <v>#DIV/0!</v>
      </c>
      <c r="AD39" s="8" t="e">
        <f>(AA37-$B$5)/($B$4-$B$5)*($A$4-$A$5)+$A$5</f>
        <v>#DIV/0!</v>
      </c>
      <c r="AE39" s="8" t="e">
        <f t="shared" ref="AE39:AE45" si="10">AC39*AD39</f>
        <v>#DIV/0!</v>
      </c>
    </row>
    <row r="40" spans="2:31" s="7" customFormat="1" hidden="1" x14ac:dyDescent="0.2">
      <c r="D40" s="7" t="e">
        <f>IF(B37&gt;$B$6,1,0)</f>
        <v>#DIV/0!</v>
      </c>
      <c r="E40" s="7" t="e">
        <f t="shared" si="1"/>
        <v>#DIV/0!</v>
      </c>
      <c r="F40" s="8" t="e">
        <f>(B37-$B$6)/($B$5-$B$6)*($A$5-$A$6)+$A$6</f>
        <v>#DIV/0!</v>
      </c>
      <c r="G40" s="8" t="e">
        <f t="shared" si="6"/>
        <v>#DIV/0!</v>
      </c>
      <c r="J40" s="7" t="e">
        <f>IF(I37&gt;$B$6,1,0)</f>
        <v>#DIV/0!</v>
      </c>
      <c r="K40" s="7" t="e">
        <f t="shared" si="2"/>
        <v>#DIV/0!</v>
      </c>
      <c r="L40" s="8" t="e">
        <f>(I37-$B$6)/($B$5-$B$6)*($A$5-$A$6)+$A$6</f>
        <v>#DIV/0!</v>
      </c>
      <c r="M40" s="8" t="e">
        <f t="shared" si="7"/>
        <v>#DIV/0!</v>
      </c>
      <c r="P40" s="7" t="e">
        <f>IF(O37&gt;$B$6,1,0)</f>
        <v>#DIV/0!</v>
      </c>
      <c r="Q40" s="7" t="e">
        <f t="shared" si="3"/>
        <v>#DIV/0!</v>
      </c>
      <c r="R40" s="8" t="e">
        <f>(O37-$B$6)/($B$5-$B$6)*($A$5-$A$6)+$A$6</f>
        <v>#DIV/0!</v>
      </c>
      <c r="S40" s="8" t="e">
        <f t="shared" si="8"/>
        <v>#DIV/0!</v>
      </c>
      <c r="V40" s="7" t="e">
        <f>IF(U37&gt;$B$6,1,0)</f>
        <v>#DIV/0!</v>
      </c>
      <c r="W40" s="7" t="e">
        <f t="shared" si="4"/>
        <v>#DIV/0!</v>
      </c>
      <c r="X40" s="8" t="e">
        <f>(U37-$B$6)/($B$5-$B$6)*($A$5-$A$6)+$A$6</f>
        <v>#DIV/0!</v>
      </c>
      <c r="Y40" s="8" t="e">
        <f t="shared" si="9"/>
        <v>#DIV/0!</v>
      </c>
      <c r="AB40" s="7" t="e">
        <f>IF(AA37&gt;$B$6,1,0)</f>
        <v>#DIV/0!</v>
      </c>
      <c r="AC40" s="7" t="e">
        <f t="shared" si="5"/>
        <v>#DIV/0!</v>
      </c>
      <c r="AD40" s="8" t="e">
        <f>(AA37-$B$6)/($B$5-$B$6)*($A$5-$A$6)+$A$6</f>
        <v>#DIV/0!</v>
      </c>
      <c r="AE40" s="8" t="e">
        <f t="shared" si="10"/>
        <v>#DIV/0!</v>
      </c>
    </row>
    <row r="41" spans="2:31" s="7" customFormat="1" hidden="1" x14ac:dyDescent="0.2">
      <c r="D41" s="7" t="e">
        <f>IF(B37&gt;$B$7,1,0)</f>
        <v>#DIV/0!</v>
      </c>
      <c r="E41" s="7" t="e">
        <f t="shared" si="1"/>
        <v>#DIV/0!</v>
      </c>
      <c r="F41" s="8" t="e">
        <f>(B37-$B$7)/($B$6-$B$7)*($A$6-$A$7)+$A$7</f>
        <v>#DIV/0!</v>
      </c>
      <c r="G41" s="8" t="e">
        <f t="shared" si="6"/>
        <v>#DIV/0!</v>
      </c>
      <c r="J41" s="7" t="e">
        <f>IF(I37&gt;$B$7,1,0)</f>
        <v>#DIV/0!</v>
      </c>
      <c r="K41" s="7" t="e">
        <f t="shared" si="2"/>
        <v>#DIV/0!</v>
      </c>
      <c r="L41" s="8" t="e">
        <f>(I37-$B$7)/($B$6-$B$7)*($A$6-$A$7)+$A$7</f>
        <v>#DIV/0!</v>
      </c>
      <c r="M41" s="8" t="e">
        <f t="shared" si="7"/>
        <v>#DIV/0!</v>
      </c>
      <c r="P41" s="7" t="e">
        <f>IF(O37&gt;$B$7,1,0)</f>
        <v>#DIV/0!</v>
      </c>
      <c r="Q41" s="7" t="e">
        <f t="shared" si="3"/>
        <v>#DIV/0!</v>
      </c>
      <c r="R41" s="8" t="e">
        <f>(O37-$B$7)/($B$6-$B$7)*($A$6-$A$7)+$A$7</f>
        <v>#DIV/0!</v>
      </c>
      <c r="S41" s="8" t="e">
        <f t="shared" si="8"/>
        <v>#DIV/0!</v>
      </c>
      <c r="V41" s="7" t="e">
        <f>IF(U37&gt;$B$7,1,0)</f>
        <v>#DIV/0!</v>
      </c>
      <c r="W41" s="7" t="e">
        <f t="shared" si="4"/>
        <v>#DIV/0!</v>
      </c>
      <c r="X41" s="8" t="e">
        <f>(U37-$B$7)/($B$6-$B$7)*($A$6-$A$7)+$A$7</f>
        <v>#DIV/0!</v>
      </c>
      <c r="Y41" s="8" t="e">
        <f t="shared" si="9"/>
        <v>#DIV/0!</v>
      </c>
      <c r="AB41" s="7" t="e">
        <f>IF(AA37&gt;$B$7,1,0)</f>
        <v>#DIV/0!</v>
      </c>
      <c r="AC41" s="7" t="e">
        <f t="shared" si="5"/>
        <v>#DIV/0!</v>
      </c>
      <c r="AD41" s="8" t="e">
        <f>(AA37-$B$7)/($B$6-$B$7)*($A$6-$A$7)+$A$7</f>
        <v>#DIV/0!</v>
      </c>
      <c r="AE41" s="8" t="e">
        <f t="shared" si="10"/>
        <v>#DIV/0!</v>
      </c>
    </row>
    <row r="42" spans="2:31" s="7" customFormat="1" hidden="1" x14ac:dyDescent="0.2">
      <c r="D42" s="7" t="e">
        <f>IF(B37&gt;$B$8,1,0)</f>
        <v>#DIV/0!</v>
      </c>
      <c r="E42" s="7" t="e">
        <f t="shared" si="1"/>
        <v>#DIV/0!</v>
      </c>
      <c r="F42" s="8" t="e">
        <f>(B37-$B$8)/($B$7-$B$8)*($A$7-$A$8)+$A$8</f>
        <v>#DIV/0!</v>
      </c>
      <c r="G42" s="8" t="e">
        <f t="shared" si="6"/>
        <v>#DIV/0!</v>
      </c>
      <c r="J42" s="7" t="e">
        <f>IF(I37&gt;$B$8,1,0)</f>
        <v>#DIV/0!</v>
      </c>
      <c r="K42" s="7" t="e">
        <f t="shared" si="2"/>
        <v>#DIV/0!</v>
      </c>
      <c r="L42" s="8" t="e">
        <f>(I37-$B$8)/($B$7-$B$8)*($A$7-$A$8)+$A$8</f>
        <v>#DIV/0!</v>
      </c>
      <c r="M42" s="8" t="e">
        <f t="shared" si="7"/>
        <v>#DIV/0!</v>
      </c>
      <c r="P42" s="7" t="e">
        <f>IF(O37&gt;$B$8,1,0)</f>
        <v>#DIV/0!</v>
      </c>
      <c r="Q42" s="7" t="e">
        <f t="shared" si="3"/>
        <v>#DIV/0!</v>
      </c>
      <c r="R42" s="8" t="e">
        <f>(O37-$B$8)/($B$7-$B$8)*($A$7-$A$8)+$A$8</f>
        <v>#DIV/0!</v>
      </c>
      <c r="S42" s="8" t="e">
        <f t="shared" si="8"/>
        <v>#DIV/0!</v>
      </c>
      <c r="V42" s="7" t="e">
        <f>IF(U37&gt;$B$8,1,0)</f>
        <v>#DIV/0!</v>
      </c>
      <c r="W42" s="7" t="e">
        <f t="shared" si="4"/>
        <v>#DIV/0!</v>
      </c>
      <c r="X42" s="8" t="e">
        <f>(U37-$B$8)/($B$7-$B$8)*($A$7-$A$8)+$A$8</f>
        <v>#DIV/0!</v>
      </c>
      <c r="Y42" s="8" t="e">
        <f t="shared" si="9"/>
        <v>#DIV/0!</v>
      </c>
      <c r="AB42" s="7" t="e">
        <f>IF(AA37&gt;$B$8,1,0)</f>
        <v>#DIV/0!</v>
      </c>
      <c r="AC42" s="7" t="e">
        <f t="shared" si="5"/>
        <v>#DIV/0!</v>
      </c>
      <c r="AD42" s="8" t="e">
        <f>(AA37-$B$8)/($B$7-$B$8)*($A$7-$A$8)+$A$8</f>
        <v>#DIV/0!</v>
      </c>
      <c r="AE42" s="8" t="e">
        <f t="shared" si="10"/>
        <v>#DIV/0!</v>
      </c>
    </row>
    <row r="43" spans="2:31" s="7" customFormat="1" hidden="1" x14ac:dyDescent="0.2">
      <c r="D43" s="7" t="e">
        <f>IF(B37&gt;$B$9,1,0)</f>
        <v>#DIV/0!</v>
      </c>
      <c r="E43" s="7" t="e">
        <f t="shared" si="1"/>
        <v>#DIV/0!</v>
      </c>
      <c r="F43" s="8" t="e">
        <f>(B37-$B$9)/($B$8-$B$9)*($A$8-$A$9)+$A$9</f>
        <v>#DIV/0!</v>
      </c>
      <c r="G43" s="8" t="e">
        <f t="shared" si="6"/>
        <v>#DIV/0!</v>
      </c>
      <c r="J43" s="7" t="e">
        <f>IF(I37&gt;$B$9,1,0)</f>
        <v>#DIV/0!</v>
      </c>
      <c r="K43" s="7" t="e">
        <f t="shared" si="2"/>
        <v>#DIV/0!</v>
      </c>
      <c r="L43" s="8" t="e">
        <f>(I37-$B$9)/($B$8-$B$9)*($A$8-$A$9)+$A$9</f>
        <v>#DIV/0!</v>
      </c>
      <c r="M43" s="8" t="e">
        <f t="shared" si="7"/>
        <v>#DIV/0!</v>
      </c>
      <c r="P43" s="7" t="e">
        <f>IF(O37&gt;$B$9,1,0)</f>
        <v>#DIV/0!</v>
      </c>
      <c r="Q43" s="7" t="e">
        <f t="shared" si="3"/>
        <v>#DIV/0!</v>
      </c>
      <c r="R43" s="8" t="e">
        <f>(O37-$B$9)/($B$8-$B$9)*($A$8-$A$9)+$A$9</f>
        <v>#DIV/0!</v>
      </c>
      <c r="S43" s="8" t="e">
        <f t="shared" si="8"/>
        <v>#DIV/0!</v>
      </c>
      <c r="V43" s="7" t="e">
        <f>IF(U37&gt;$B$9,1,0)</f>
        <v>#DIV/0!</v>
      </c>
      <c r="W43" s="7" t="e">
        <f t="shared" si="4"/>
        <v>#DIV/0!</v>
      </c>
      <c r="X43" s="8" t="e">
        <f>(U37-$B$9)/($B$8-$B$9)*($A$8-$A$9)+$A$9</f>
        <v>#DIV/0!</v>
      </c>
      <c r="Y43" s="8" t="e">
        <f t="shared" si="9"/>
        <v>#DIV/0!</v>
      </c>
      <c r="AB43" s="7" t="e">
        <f>IF(AA37&gt;$B$9,1,0)</f>
        <v>#DIV/0!</v>
      </c>
      <c r="AC43" s="7" t="e">
        <f t="shared" si="5"/>
        <v>#DIV/0!</v>
      </c>
      <c r="AD43" s="8" t="e">
        <f>(AA37-$B$9)/($B$8-$B$9)*($A$8-$A$9)+$A$9</f>
        <v>#DIV/0!</v>
      </c>
      <c r="AE43" s="8" t="e">
        <f t="shared" si="10"/>
        <v>#DIV/0!</v>
      </c>
    </row>
    <row r="44" spans="2:31" s="7" customFormat="1" hidden="1" x14ac:dyDescent="0.2">
      <c r="D44" s="7" t="e">
        <f>IF(B37&gt;$B$10,1,0)</f>
        <v>#DIV/0!</v>
      </c>
      <c r="E44" s="7" t="e">
        <f>IF(D44&gt;D43,1,0)</f>
        <v>#DIV/0!</v>
      </c>
      <c r="F44" s="8" t="e">
        <f>(B37-$B$10)/($B$9-$B$10)*($A$9-$A$10)+$A$10</f>
        <v>#DIV/0!</v>
      </c>
      <c r="G44" s="8" t="e">
        <f t="shared" si="6"/>
        <v>#DIV/0!</v>
      </c>
      <c r="J44" s="7" t="e">
        <f>IF(I37&gt;$B$10,1,0)</f>
        <v>#DIV/0!</v>
      </c>
      <c r="K44" s="7" t="e">
        <f t="shared" si="2"/>
        <v>#DIV/0!</v>
      </c>
      <c r="L44" s="8" t="e">
        <f>(I37-$B$10)/($B$9-$B$10)*($A$9-$A$10)+$A$10</f>
        <v>#DIV/0!</v>
      </c>
      <c r="M44" s="8" t="e">
        <f t="shared" si="7"/>
        <v>#DIV/0!</v>
      </c>
      <c r="P44" s="7" t="e">
        <f>IF(O37&gt;$B$10,1,0)</f>
        <v>#DIV/0!</v>
      </c>
      <c r="Q44" s="7" t="e">
        <f t="shared" si="3"/>
        <v>#DIV/0!</v>
      </c>
      <c r="R44" s="8" t="e">
        <f>(O37-$B$10)/($B$9-$B$10)*($A$9-$A$10)+$A$10</f>
        <v>#DIV/0!</v>
      </c>
      <c r="S44" s="8" t="e">
        <f t="shared" si="8"/>
        <v>#DIV/0!</v>
      </c>
      <c r="V44" s="7" t="e">
        <f>IF(U37&gt;$B$10,1,0)</f>
        <v>#DIV/0!</v>
      </c>
      <c r="W44" s="7" t="e">
        <f t="shared" si="4"/>
        <v>#DIV/0!</v>
      </c>
      <c r="X44" s="8" t="e">
        <f>(U37-$B$10)/($B$9-$B$10)*($A$9-$A$10)+$A$10</f>
        <v>#DIV/0!</v>
      </c>
      <c r="Y44" s="8" t="e">
        <f t="shared" si="9"/>
        <v>#DIV/0!</v>
      </c>
      <c r="AB44" s="7" t="e">
        <f>IF(AA37&gt;$B$10,1,0)</f>
        <v>#DIV/0!</v>
      </c>
      <c r="AC44" s="7" t="e">
        <f t="shared" si="5"/>
        <v>#DIV/0!</v>
      </c>
      <c r="AD44" s="8" t="e">
        <f>(AA37-$B$10)/($B$9-$B$10)*($A$9-$A$10)+$A$10</f>
        <v>#DIV/0!</v>
      </c>
      <c r="AE44" s="8" t="e">
        <f t="shared" si="10"/>
        <v>#DIV/0!</v>
      </c>
    </row>
    <row r="45" spans="2:31" s="7" customFormat="1" hidden="1" x14ac:dyDescent="0.2">
      <c r="D45" s="7" t="e">
        <f>IF(B37&gt;$B$11,1,0)</f>
        <v>#DIV/0!</v>
      </c>
      <c r="E45" s="7" t="e">
        <f>IF(D45&gt;D44,1,0)</f>
        <v>#DIV/0!</v>
      </c>
      <c r="F45" s="8" t="e">
        <f>(B37-$B$11)/($B$10-$B$11)*($A$10-$A$11)+$A$11</f>
        <v>#DIV/0!</v>
      </c>
      <c r="G45" s="8" t="e">
        <f t="shared" si="6"/>
        <v>#DIV/0!</v>
      </c>
      <c r="J45" s="7" t="e">
        <f>IF(I37&gt;$B$11,1,0)</f>
        <v>#DIV/0!</v>
      </c>
      <c r="K45" s="7" t="e">
        <f t="shared" si="2"/>
        <v>#DIV/0!</v>
      </c>
      <c r="L45" s="8" t="e">
        <f>(I37-$B$11)/($B$10-$B$11)*($A$10-$A$11)+$A$11</f>
        <v>#DIV/0!</v>
      </c>
      <c r="M45" s="8" t="e">
        <f t="shared" si="7"/>
        <v>#DIV/0!</v>
      </c>
      <c r="P45" s="7" t="e">
        <f>IF(O37&gt;$B$11,1,0)</f>
        <v>#DIV/0!</v>
      </c>
      <c r="Q45" s="7" t="e">
        <f t="shared" si="3"/>
        <v>#DIV/0!</v>
      </c>
      <c r="R45" s="8" t="e">
        <f>(O37-$B$11)/($B$10-$B$11)*($A$10-$A$11)+$A$11</f>
        <v>#DIV/0!</v>
      </c>
      <c r="S45" s="8" t="e">
        <f t="shared" si="8"/>
        <v>#DIV/0!</v>
      </c>
      <c r="V45" s="7" t="e">
        <f>IF(U37&gt;$B$11,1,0)</f>
        <v>#DIV/0!</v>
      </c>
      <c r="W45" s="7" t="e">
        <f t="shared" si="4"/>
        <v>#DIV/0!</v>
      </c>
      <c r="X45" s="8" t="e">
        <f>(U37-$B$11)/($B$10-$B$11)*($A$10-$A$11)+$A$11</f>
        <v>#DIV/0!</v>
      </c>
      <c r="Y45" s="8" t="e">
        <f t="shared" si="9"/>
        <v>#DIV/0!</v>
      </c>
      <c r="AB45" s="7" t="e">
        <f>IF(AA37&gt;$B$11,1,0)</f>
        <v>#DIV/0!</v>
      </c>
      <c r="AC45" s="7" t="e">
        <f t="shared" si="5"/>
        <v>#DIV/0!</v>
      </c>
      <c r="AD45" s="8" t="e">
        <f>(AA37-$B$11)/($B$10-$B$11)*($A$10-$A$11)+$A$11</f>
        <v>#DIV/0!</v>
      </c>
      <c r="AE45" s="8" t="e">
        <f t="shared" si="10"/>
        <v>#DIV/0!</v>
      </c>
    </row>
    <row r="46" spans="2:31" s="7" customFormat="1" hidden="1" x14ac:dyDescent="0.2">
      <c r="B46" s="9" t="s">
        <v>5</v>
      </c>
      <c r="F46" s="8"/>
      <c r="I46" s="9" t="s">
        <v>6</v>
      </c>
      <c r="L46" s="8"/>
      <c r="O46" s="9" t="s">
        <v>7</v>
      </c>
      <c r="R46" s="8"/>
      <c r="U46" s="9" t="s">
        <v>8</v>
      </c>
      <c r="X46" s="8"/>
      <c r="AA46" s="9" t="s">
        <v>9</v>
      </c>
      <c r="AD46" s="8"/>
    </row>
    <row r="47" spans="2:31" s="7" customFormat="1" hidden="1" x14ac:dyDescent="0.2">
      <c r="B47" s="8" t="e">
        <f>AVERAGE(F5:G5)</f>
        <v>#DIV/0!</v>
      </c>
      <c r="C47" s="9"/>
      <c r="I47" s="8" t="e">
        <f>AVERAGE(H5:I5)</f>
        <v>#DIV/0!</v>
      </c>
      <c r="O47" s="8" t="e">
        <f>AVERAGE(J5:K5)</f>
        <v>#DIV/0!</v>
      </c>
      <c r="U47" s="8" t="e">
        <f>AVERAGE(L5:M5)</f>
        <v>#DIV/0!</v>
      </c>
      <c r="AA47" s="8" t="e">
        <f>AVERAGE(N5:O5)</f>
        <v>#DIV/0!</v>
      </c>
    </row>
    <row r="48" spans="2:31" s="7" customFormat="1" hidden="1" x14ac:dyDescent="0.2">
      <c r="C48" s="8"/>
      <c r="D48" s="7" t="e">
        <f>IF(B47&gt;$B$4,1,0)</f>
        <v>#DIV/0!</v>
      </c>
      <c r="E48" s="7" t="e">
        <f t="shared" ref="E48:E53" si="11">IF(D48&gt;D47,1,0)</f>
        <v>#DIV/0!</v>
      </c>
      <c r="F48" s="8"/>
      <c r="J48" s="7" t="e">
        <f>IF(I47&gt;$B$4,1,0)</f>
        <v>#DIV/0!</v>
      </c>
      <c r="K48" s="7" t="e">
        <f t="shared" ref="K48:K55" si="12">IF(J48&gt;J47,1,0)</f>
        <v>#DIV/0!</v>
      </c>
      <c r="L48" s="8"/>
      <c r="P48" s="7" t="e">
        <f>IF(O47&gt;$B$4,1,0)</f>
        <v>#DIV/0!</v>
      </c>
      <c r="Q48" s="7" t="e">
        <f t="shared" ref="Q48:Q55" si="13">IF(P48&gt;P47,1,0)</f>
        <v>#DIV/0!</v>
      </c>
      <c r="R48" s="8"/>
      <c r="V48" s="7" t="e">
        <f>IF(U47&gt;$B$4,1,0)</f>
        <v>#DIV/0!</v>
      </c>
      <c r="W48" s="7" t="e">
        <f t="shared" ref="W48:W55" si="14">IF(V48&gt;V47,1,0)</f>
        <v>#DIV/0!</v>
      </c>
      <c r="X48" s="8"/>
      <c r="AB48" s="7" t="e">
        <f>IF(AA47&gt;$B$4,1,0)</f>
        <v>#DIV/0!</v>
      </c>
      <c r="AC48" s="7" t="e">
        <f t="shared" ref="AC48:AC55" si="15">IF(AB48&gt;AB47,1,0)</f>
        <v>#DIV/0!</v>
      </c>
      <c r="AD48" s="8"/>
    </row>
    <row r="49" spans="2:31" s="7" customFormat="1" hidden="1" x14ac:dyDescent="0.2">
      <c r="D49" s="7" t="e">
        <f>IF(B47&gt;$B$5,1,0)</f>
        <v>#DIV/0!</v>
      </c>
      <c r="E49" s="7" t="e">
        <f>IF(D49&gt;D48,1,0)</f>
        <v>#DIV/0!</v>
      </c>
      <c r="F49" s="8" t="e">
        <f>(B47-$B$5)/($B$4-$B$5)*($A$4-$A$5)+$A$5</f>
        <v>#DIV/0!</v>
      </c>
      <c r="G49" s="8" t="e">
        <f t="shared" ref="G49:G55" si="16">E49*F49</f>
        <v>#DIV/0!</v>
      </c>
      <c r="J49" s="7" t="e">
        <f>IF(I47&gt;$B$5,1,0)</f>
        <v>#DIV/0!</v>
      </c>
      <c r="K49" s="7" t="e">
        <f t="shared" si="12"/>
        <v>#DIV/0!</v>
      </c>
      <c r="L49" s="8" t="e">
        <f>(I47-$B$5)/($B$4-$B$5)*($A$4-$A$5)+$A$5</f>
        <v>#DIV/0!</v>
      </c>
      <c r="M49" s="8" t="e">
        <f t="shared" ref="M49:M55" si="17">K49*L49</f>
        <v>#DIV/0!</v>
      </c>
      <c r="P49" s="7" t="e">
        <f>IF(O47&gt;$B$5,1,0)</f>
        <v>#DIV/0!</v>
      </c>
      <c r="Q49" s="7" t="e">
        <f t="shared" si="13"/>
        <v>#DIV/0!</v>
      </c>
      <c r="R49" s="8" t="e">
        <f>(O47-$B$5)/($B$4-$B$5)*($A$4-$A$5)+$A$5</f>
        <v>#DIV/0!</v>
      </c>
      <c r="S49" s="8" t="e">
        <f t="shared" ref="S49:S55" si="18">Q49*R49</f>
        <v>#DIV/0!</v>
      </c>
      <c r="V49" s="7" t="e">
        <f>IF(U47&gt;$B$5,1,0)</f>
        <v>#DIV/0!</v>
      </c>
      <c r="W49" s="7" t="e">
        <f t="shared" si="14"/>
        <v>#DIV/0!</v>
      </c>
      <c r="X49" s="8" t="e">
        <f>(U47-$B$5)/($B$4-$B$5)*($A$4-$A$5)+$A$5</f>
        <v>#DIV/0!</v>
      </c>
      <c r="Y49" s="8" t="e">
        <f t="shared" ref="Y49:Y55" si="19">W49*X49</f>
        <v>#DIV/0!</v>
      </c>
      <c r="AB49" s="7" t="e">
        <f>IF(AA47&gt;$B$5,1,0)</f>
        <v>#DIV/0!</v>
      </c>
      <c r="AC49" s="7" t="e">
        <f t="shared" si="15"/>
        <v>#DIV/0!</v>
      </c>
      <c r="AD49" s="8" t="e">
        <f>(AA47-$B$5)/($B$4-$B$5)*($A$4-$A$5)+$A$5</f>
        <v>#DIV/0!</v>
      </c>
      <c r="AE49" s="8" t="e">
        <f t="shared" ref="AE49:AE55" si="20">AC49*AD49</f>
        <v>#DIV/0!</v>
      </c>
    </row>
    <row r="50" spans="2:31" s="7" customFormat="1" hidden="1" x14ac:dyDescent="0.2">
      <c r="D50" s="7" t="e">
        <f>IF(B47&gt;$B$6,1,0)</f>
        <v>#DIV/0!</v>
      </c>
      <c r="E50" s="7" t="e">
        <f t="shared" si="11"/>
        <v>#DIV/0!</v>
      </c>
      <c r="F50" s="8" t="e">
        <f>(B47-$B$6)/($B$5-$B$6)*($A$5-$A$6)+$A$6</f>
        <v>#DIV/0!</v>
      </c>
      <c r="G50" s="8" t="e">
        <f t="shared" si="16"/>
        <v>#DIV/0!</v>
      </c>
      <c r="J50" s="7" t="e">
        <f>IF(I47&gt;$B$6,1,0)</f>
        <v>#DIV/0!</v>
      </c>
      <c r="K50" s="7" t="e">
        <f t="shared" si="12"/>
        <v>#DIV/0!</v>
      </c>
      <c r="L50" s="8" t="e">
        <f>(I47-$B$6)/($B$5-$B$6)*($A$5-$A$6)+$A$6</f>
        <v>#DIV/0!</v>
      </c>
      <c r="M50" s="8" t="e">
        <f t="shared" si="17"/>
        <v>#DIV/0!</v>
      </c>
      <c r="P50" s="7" t="e">
        <f>IF(O47&gt;$B$6,1,0)</f>
        <v>#DIV/0!</v>
      </c>
      <c r="Q50" s="7" t="e">
        <f t="shared" si="13"/>
        <v>#DIV/0!</v>
      </c>
      <c r="R50" s="8" t="e">
        <f>(O47-$B$6)/($B$5-$B$6)*($A$5-$A$6)+$A$6</f>
        <v>#DIV/0!</v>
      </c>
      <c r="S50" s="8" t="e">
        <f t="shared" si="18"/>
        <v>#DIV/0!</v>
      </c>
      <c r="V50" s="7" t="e">
        <f>IF(U47&gt;$B$6,1,0)</f>
        <v>#DIV/0!</v>
      </c>
      <c r="W50" s="7" t="e">
        <f t="shared" si="14"/>
        <v>#DIV/0!</v>
      </c>
      <c r="X50" s="8" t="e">
        <f>(U47-$B$6)/($B$5-$B$6)*($A$5-$A$6)+$A$6</f>
        <v>#DIV/0!</v>
      </c>
      <c r="Y50" s="8" t="e">
        <f t="shared" si="19"/>
        <v>#DIV/0!</v>
      </c>
      <c r="AB50" s="7" t="e">
        <f>IF(AA47&gt;$B$6,1,0)</f>
        <v>#DIV/0!</v>
      </c>
      <c r="AC50" s="7" t="e">
        <f t="shared" si="15"/>
        <v>#DIV/0!</v>
      </c>
      <c r="AD50" s="8" t="e">
        <f>(AA47-$B$6)/($B$5-$B$6)*($A$5-$A$6)+$A$6</f>
        <v>#DIV/0!</v>
      </c>
      <c r="AE50" s="8" t="e">
        <f t="shared" si="20"/>
        <v>#DIV/0!</v>
      </c>
    </row>
    <row r="51" spans="2:31" s="7" customFormat="1" hidden="1" x14ac:dyDescent="0.2">
      <c r="D51" s="7" t="e">
        <f>IF(B47&gt;$B$7,1,0)</f>
        <v>#DIV/0!</v>
      </c>
      <c r="E51" s="7" t="e">
        <f t="shared" si="11"/>
        <v>#DIV/0!</v>
      </c>
      <c r="F51" s="8" t="e">
        <f>(B47-$B$7)/($B$6-$B$7)*($A$6-$A$7)+$A$7</f>
        <v>#DIV/0!</v>
      </c>
      <c r="G51" s="8" t="e">
        <f t="shared" si="16"/>
        <v>#DIV/0!</v>
      </c>
      <c r="J51" s="7" t="e">
        <f>IF(I47&gt;$B$7,1,0)</f>
        <v>#DIV/0!</v>
      </c>
      <c r="K51" s="7" t="e">
        <f t="shared" si="12"/>
        <v>#DIV/0!</v>
      </c>
      <c r="L51" s="8" t="e">
        <f>(I47-$B$7)/($B$6-$B$7)*($A$6-$A$7)+$A$7</f>
        <v>#DIV/0!</v>
      </c>
      <c r="M51" s="8" t="e">
        <f t="shared" si="17"/>
        <v>#DIV/0!</v>
      </c>
      <c r="P51" s="7" t="e">
        <f>IF(O47&gt;$B$7,1,0)</f>
        <v>#DIV/0!</v>
      </c>
      <c r="Q51" s="7" t="e">
        <f t="shared" si="13"/>
        <v>#DIV/0!</v>
      </c>
      <c r="R51" s="8" t="e">
        <f>(O47-$B$7)/($B$6-$B$7)*($A$6-$A$7)+$A$7</f>
        <v>#DIV/0!</v>
      </c>
      <c r="S51" s="8" t="e">
        <f t="shared" si="18"/>
        <v>#DIV/0!</v>
      </c>
      <c r="V51" s="7" t="e">
        <f>IF(U47&gt;$B$7,1,0)</f>
        <v>#DIV/0!</v>
      </c>
      <c r="W51" s="7" t="e">
        <f t="shared" si="14"/>
        <v>#DIV/0!</v>
      </c>
      <c r="X51" s="8" t="e">
        <f>(U47-$B$7)/($B$6-$B$7)*($A$6-$A$7)+$A$7</f>
        <v>#DIV/0!</v>
      </c>
      <c r="Y51" s="8" t="e">
        <f t="shared" si="19"/>
        <v>#DIV/0!</v>
      </c>
      <c r="AB51" s="7" t="e">
        <f>IF(AA47&gt;$B$7,1,0)</f>
        <v>#DIV/0!</v>
      </c>
      <c r="AC51" s="7" t="e">
        <f t="shared" si="15"/>
        <v>#DIV/0!</v>
      </c>
      <c r="AD51" s="8" t="e">
        <f>(AA47-$B$7)/($B$6-$B$7)*($A$6-$A$7)+$A$7</f>
        <v>#DIV/0!</v>
      </c>
      <c r="AE51" s="8" t="e">
        <f t="shared" si="20"/>
        <v>#DIV/0!</v>
      </c>
    </row>
    <row r="52" spans="2:31" s="7" customFormat="1" hidden="1" x14ac:dyDescent="0.2">
      <c r="D52" s="7" t="e">
        <f>IF(B47&gt;$B$8,1,0)</f>
        <v>#DIV/0!</v>
      </c>
      <c r="E52" s="7" t="e">
        <f t="shared" si="11"/>
        <v>#DIV/0!</v>
      </c>
      <c r="F52" s="8" t="e">
        <f>(B47-$B$8)/($B$7-$B$8)*($A$7-$A$8)+$A$8</f>
        <v>#DIV/0!</v>
      </c>
      <c r="G52" s="8" t="e">
        <f t="shared" si="16"/>
        <v>#DIV/0!</v>
      </c>
      <c r="J52" s="7" t="e">
        <f>IF(I47&gt;$B$8,1,0)</f>
        <v>#DIV/0!</v>
      </c>
      <c r="K52" s="7" t="e">
        <f t="shared" si="12"/>
        <v>#DIV/0!</v>
      </c>
      <c r="L52" s="8" t="e">
        <f>(I47-$B$8)/($B$7-$B$8)*($A$7-$A$8)+$A$8</f>
        <v>#DIV/0!</v>
      </c>
      <c r="M52" s="8" t="e">
        <f t="shared" si="17"/>
        <v>#DIV/0!</v>
      </c>
      <c r="P52" s="7" t="e">
        <f>IF(O47&gt;$B$8,1,0)</f>
        <v>#DIV/0!</v>
      </c>
      <c r="Q52" s="7" t="e">
        <f t="shared" si="13"/>
        <v>#DIV/0!</v>
      </c>
      <c r="R52" s="8" t="e">
        <f>(O47-$B$8)/($B$7-$B$8)*($A$7-$A$8)+$A$8</f>
        <v>#DIV/0!</v>
      </c>
      <c r="S52" s="8" t="e">
        <f t="shared" si="18"/>
        <v>#DIV/0!</v>
      </c>
      <c r="V52" s="7" t="e">
        <f>IF(U47&gt;$B$8,1,0)</f>
        <v>#DIV/0!</v>
      </c>
      <c r="W52" s="7" t="e">
        <f t="shared" si="14"/>
        <v>#DIV/0!</v>
      </c>
      <c r="X52" s="8" t="e">
        <f>(U47-$B$8)/($B$7-$B$8)*($A$7-$A$8)+$A$8</f>
        <v>#DIV/0!</v>
      </c>
      <c r="Y52" s="8" t="e">
        <f t="shared" si="19"/>
        <v>#DIV/0!</v>
      </c>
      <c r="AB52" s="7" t="e">
        <f>IF(AA47&gt;$B$8,1,0)</f>
        <v>#DIV/0!</v>
      </c>
      <c r="AC52" s="7" t="e">
        <f t="shared" si="15"/>
        <v>#DIV/0!</v>
      </c>
      <c r="AD52" s="8" t="e">
        <f>(AA47-$B$8)/($B$7-$B$8)*($A$7-$A$8)+$A$8</f>
        <v>#DIV/0!</v>
      </c>
      <c r="AE52" s="8" t="e">
        <f t="shared" si="20"/>
        <v>#DIV/0!</v>
      </c>
    </row>
    <row r="53" spans="2:31" s="7" customFormat="1" hidden="1" x14ac:dyDescent="0.2">
      <c r="D53" s="7" t="e">
        <f>IF(B47&gt;$B$9,1,0)</f>
        <v>#DIV/0!</v>
      </c>
      <c r="E53" s="7" t="e">
        <f t="shared" si="11"/>
        <v>#DIV/0!</v>
      </c>
      <c r="F53" s="8" t="e">
        <f>(B47-$B$9)/($B$8-$B$9)*($A$8-$A$9)+$A$9</f>
        <v>#DIV/0!</v>
      </c>
      <c r="G53" s="8" t="e">
        <f t="shared" si="16"/>
        <v>#DIV/0!</v>
      </c>
      <c r="J53" s="7" t="e">
        <f>IF(I47&gt;$B$9,1,0)</f>
        <v>#DIV/0!</v>
      </c>
      <c r="K53" s="7" t="e">
        <f t="shared" si="12"/>
        <v>#DIV/0!</v>
      </c>
      <c r="L53" s="8" t="e">
        <f>(I47-$B$9)/($B$8-$B$9)*($A$8-$A$9)+$A$9</f>
        <v>#DIV/0!</v>
      </c>
      <c r="M53" s="8" t="e">
        <f t="shared" si="17"/>
        <v>#DIV/0!</v>
      </c>
      <c r="P53" s="7" t="e">
        <f>IF(O47&gt;$B$9,1,0)</f>
        <v>#DIV/0!</v>
      </c>
      <c r="Q53" s="7" t="e">
        <f t="shared" si="13"/>
        <v>#DIV/0!</v>
      </c>
      <c r="R53" s="8" t="e">
        <f>(O47-$B$9)/($B$8-$B$9)*($A$8-$A$9)+$A$9</f>
        <v>#DIV/0!</v>
      </c>
      <c r="S53" s="8" t="e">
        <f t="shared" si="18"/>
        <v>#DIV/0!</v>
      </c>
      <c r="V53" s="7" t="e">
        <f>IF(U47&gt;$B$9,1,0)</f>
        <v>#DIV/0!</v>
      </c>
      <c r="W53" s="7" t="e">
        <f t="shared" si="14"/>
        <v>#DIV/0!</v>
      </c>
      <c r="X53" s="8" t="e">
        <f>(U47-$B$9)/($B$8-$B$9)*($A$8-$A$9)+$A$9</f>
        <v>#DIV/0!</v>
      </c>
      <c r="Y53" s="8" t="e">
        <f t="shared" si="19"/>
        <v>#DIV/0!</v>
      </c>
      <c r="AB53" s="7" t="e">
        <f>IF(AA47&gt;$B$9,1,0)</f>
        <v>#DIV/0!</v>
      </c>
      <c r="AC53" s="7" t="e">
        <f t="shared" si="15"/>
        <v>#DIV/0!</v>
      </c>
      <c r="AD53" s="8" t="e">
        <f>(AA47-$B$9)/($B$8-$B$9)*($A$8-$A$9)+$A$9</f>
        <v>#DIV/0!</v>
      </c>
      <c r="AE53" s="8" t="e">
        <f t="shared" si="20"/>
        <v>#DIV/0!</v>
      </c>
    </row>
    <row r="54" spans="2:31" s="7" customFormat="1" hidden="1" x14ac:dyDescent="0.2">
      <c r="D54" s="7" t="e">
        <f>IF(B47&gt;$B$10,1,0)</f>
        <v>#DIV/0!</v>
      </c>
      <c r="E54" s="7" t="e">
        <f>IF(D54&gt;D53,1,0)</f>
        <v>#DIV/0!</v>
      </c>
      <c r="F54" s="8" t="e">
        <f>(B47-$B$10)/($B$9-$B$10)*($A$9-$A$10)+$A$10</f>
        <v>#DIV/0!</v>
      </c>
      <c r="G54" s="8" t="e">
        <f t="shared" si="16"/>
        <v>#DIV/0!</v>
      </c>
      <c r="J54" s="7" t="e">
        <f>IF(I47&gt;$B$10,1,0)</f>
        <v>#DIV/0!</v>
      </c>
      <c r="K54" s="7" t="e">
        <f t="shared" si="12"/>
        <v>#DIV/0!</v>
      </c>
      <c r="L54" s="8" t="e">
        <f>(I47-$B$10)/($B$9-$B$10)*($A$9-$A$10)+$A$10</f>
        <v>#DIV/0!</v>
      </c>
      <c r="M54" s="8" t="e">
        <f t="shared" si="17"/>
        <v>#DIV/0!</v>
      </c>
      <c r="P54" s="7" t="e">
        <f>IF(O47&gt;$B$10,1,0)</f>
        <v>#DIV/0!</v>
      </c>
      <c r="Q54" s="7" t="e">
        <f t="shared" si="13"/>
        <v>#DIV/0!</v>
      </c>
      <c r="R54" s="8" t="e">
        <f>(O47-$B$10)/($B$9-$B$10)*($A$9-$A$10)+$A$10</f>
        <v>#DIV/0!</v>
      </c>
      <c r="S54" s="8" t="e">
        <f t="shared" si="18"/>
        <v>#DIV/0!</v>
      </c>
      <c r="V54" s="7" t="e">
        <f>IF(U47&gt;$B$10,1,0)</f>
        <v>#DIV/0!</v>
      </c>
      <c r="W54" s="7" t="e">
        <f t="shared" si="14"/>
        <v>#DIV/0!</v>
      </c>
      <c r="X54" s="8" t="e">
        <f>(U47-$B$10)/($B$9-$B$10)*($A$9-$A$10)+$A$10</f>
        <v>#DIV/0!</v>
      </c>
      <c r="Y54" s="8" t="e">
        <f t="shared" si="19"/>
        <v>#DIV/0!</v>
      </c>
      <c r="AB54" s="7" t="e">
        <f>IF(AA47&gt;$B$10,1,0)</f>
        <v>#DIV/0!</v>
      </c>
      <c r="AC54" s="7" t="e">
        <f t="shared" si="15"/>
        <v>#DIV/0!</v>
      </c>
      <c r="AD54" s="8" t="e">
        <f>(AA47-$B$10)/($B$9-$B$10)*($A$9-$A$10)+$A$10</f>
        <v>#DIV/0!</v>
      </c>
      <c r="AE54" s="8" t="e">
        <f t="shared" si="20"/>
        <v>#DIV/0!</v>
      </c>
    </row>
    <row r="55" spans="2:31" s="7" customFormat="1" hidden="1" x14ac:dyDescent="0.2">
      <c r="D55" s="7" t="e">
        <f>IF(B47&gt;$B$11,1,0)</f>
        <v>#DIV/0!</v>
      </c>
      <c r="E55" s="7" t="e">
        <f>IF(D55&gt;D54,1,0)</f>
        <v>#DIV/0!</v>
      </c>
      <c r="F55" s="8" t="e">
        <f>(B47-$B$11)/($B$10-$B$11)*($A$10-$A$11)+$A$11</f>
        <v>#DIV/0!</v>
      </c>
      <c r="G55" s="8" t="e">
        <f t="shared" si="16"/>
        <v>#DIV/0!</v>
      </c>
      <c r="J55" s="7" t="e">
        <f>IF(I47&gt;$B$11,1,0)</f>
        <v>#DIV/0!</v>
      </c>
      <c r="K55" s="7" t="e">
        <f t="shared" si="12"/>
        <v>#DIV/0!</v>
      </c>
      <c r="L55" s="8" t="e">
        <f>(I47-$B$11)/($B$10-$B$11)*($A$10-$A$11)+$A$11</f>
        <v>#DIV/0!</v>
      </c>
      <c r="M55" s="8" t="e">
        <f t="shared" si="17"/>
        <v>#DIV/0!</v>
      </c>
      <c r="P55" s="7" t="e">
        <f>IF(O47&gt;$B$11,1,0)</f>
        <v>#DIV/0!</v>
      </c>
      <c r="Q55" s="7" t="e">
        <f t="shared" si="13"/>
        <v>#DIV/0!</v>
      </c>
      <c r="R55" s="8" t="e">
        <f>(O47-$B$11)/($B$10-$B$11)*($A$10-$A$11)+$A$11</f>
        <v>#DIV/0!</v>
      </c>
      <c r="S55" s="8" t="e">
        <f t="shared" si="18"/>
        <v>#DIV/0!</v>
      </c>
      <c r="V55" s="7" t="e">
        <f>IF(U47&gt;$B$11,1,0)</f>
        <v>#DIV/0!</v>
      </c>
      <c r="W55" s="7" t="e">
        <f t="shared" si="14"/>
        <v>#DIV/0!</v>
      </c>
      <c r="X55" s="8" t="e">
        <f>(U47-$B$11)/($B$10-$B$11)*($A$10-$A$11)+$A$11</f>
        <v>#DIV/0!</v>
      </c>
      <c r="Y55" s="8" t="e">
        <f t="shared" si="19"/>
        <v>#DIV/0!</v>
      </c>
      <c r="AB55" s="7" t="e">
        <f>IF(AA47&gt;$B$11,1,0)</f>
        <v>#DIV/0!</v>
      </c>
      <c r="AC55" s="7" t="e">
        <f t="shared" si="15"/>
        <v>#DIV/0!</v>
      </c>
      <c r="AD55" s="8" t="e">
        <f>(AA47-$B$11)/($B$10-$B$11)*($A$10-$A$11)+$A$11</f>
        <v>#DIV/0!</v>
      </c>
      <c r="AE55" s="8" t="e">
        <f t="shared" si="20"/>
        <v>#DIV/0!</v>
      </c>
    </row>
    <row r="56" spans="2:31" s="7" customFormat="1" hidden="1" x14ac:dyDescent="0.2">
      <c r="B56" s="9" t="s">
        <v>11</v>
      </c>
      <c r="F56" s="8"/>
      <c r="I56" s="9" t="s">
        <v>13</v>
      </c>
      <c r="L56" s="8"/>
      <c r="O56" s="9" t="s">
        <v>15</v>
      </c>
      <c r="R56" s="8"/>
      <c r="U56" s="9" t="s">
        <v>17</v>
      </c>
      <c r="X56" s="8"/>
      <c r="AA56" s="9" t="s">
        <v>19</v>
      </c>
      <c r="AD56" s="8"/>
    </row>
    <row r="57" spans="2:31" s="7" customFormat="1" hidden="1" x14ac:dyDescent="0.2">
      <c r="B57" s="8" t="e">
        <f>AVERAGE(F6:G6)</f>
        <v>#DIV/0!</v>
      </c>
      <c r="C57" s="9"/>
      <c r="I57" s="8" t="e">
        <f>AVERAGE(H6:I6)</f>
        <v>#DIV/0!</v>
      </c>
      <c r="O57" s="8" t="e">
        <f>AVERAGE(J6:K6)</f>
        <v>#DIV/0!</v>
      </c>
      <c r="U57" s="8" t="e">
        <f>AVERAGE(L6:M6)</f>
        <v>#DIV/0!</v>
      </c>
      <c r="AA57" s="8" t="e">
        <f>AVERAGE(N6:O6)</f>
        <v>#DIV/0!</v>
      </c>
    </row>
    <row r="58" spans="2:31" s="7" customFormat="1" hidden="1" x14ac:dyDescent="0.2">
      <c r="C58" s="8"/>
      <c r="D58" s="7" t="e">
        <f>IF(B57&gt;$B$4,1,0)</f>
        <v>#DIV/0!</v>
      </c>
      <c r="E58" s="7" t="e">
        <f t="shared" ref="E58:E65" si="21">IF(D58&gt;D57,1,0)</f>
        <v>#DIV/0!</v>
      </c>
      <c r="F58" s="8"/>
      <c r="J58" s="7" t="e">
        <f>IF(I57&gt;$B$4,1,0)</f>
        <v>#DIV/0!</v>
      </c>
      <c r="K58" s="7" t="e">
        <f t="shared" ref="K58:K65" si="22">IF(J58&gt;J57,1,0)</f>
        <v>#DIV/0!</v>
      </c>
      <c r="L58" s="8"/>
      <c r="P58" s="7" t="e">
        <f>IF(O57&gt;$B$4,1,0)</f>
        <v>#DIV/0!</v>
      </c>
      <c r="Q58" s="7" t="e">
        <f t="shared" ref="Q58:Q65" si="23">IF(P58&gt;P57,1,0)</f>
        <v>#DIV/0!</v>
      </c>
      <c r="R58" s="8"/>
      <c r="V58" s="7" t="e">
        <f>IF(U57&gt;$B$4,1,0)</f>
        <v>#DIV/0!</v>
      </c>
      <c r="W58" s="7" t="e">
        <f t="shared" ref="W58:W65" si="24">IF(V58&gt;V57,1,0)</f>
        <v>#DIV/0!</v>
      </c>
      <c r="X58" s="8"/>
      <c r="Z58" s="8"/>
      <c r="AB58" s="7" t="e">
        <f>IF(AA57&gt;$B$4,1,0)</f>
        <v>#DIV/0!</v>
      </c>
      <c r="AC58" s="7" t="e">
        <f t="shared" ref="AC58:AC65" si="25">IF(AB58&gt;AB57,1,0)</f>
        <v>#DIV/0!</v>
      </c>
      <c r="AD58" s="8"/>
    </row>
    <row r="59" spans="2:31" s="7" customFormat="1" hidden="1" x14ac:dyDescent="0.2">
      <c r="D59" s="7" t="e">
        <f>IF(B57&gt;$B$5,1,0)</f>
        <v>#DIV/0!</v>
      </c>
      <c r="E59" s="7" t="e">
        <f t="shared" si="21"/>
        <v>#DIV/0!</v>
      </c>
      <c r="F59" s="8" t="e">
        <f>(B57-$B$5)/($B$4-$B$5)*($A$4-$A$5)+$A$5</f>
        <v>#DIV/0!</v>
      </c>
      <c r="G59" s="8" t="e">
        <f t="shared" ref="G59:G65" si="26">E59*F59</f>
        <v>#DIV/0!</v>
      </c>
      <c r="J59" s="7" t="e">
        <f>IF(I57&gt;$B$5,1,0)</f>
        <v>#DIV/0!</v>
      </c>
      <c r="K59" s="7" t="e">
        <f t="shared" si="22"/>
        <v>#DIV/0!</v>
      </c>
      <c r="L59" s="8" t="e">
        <f>(I57-$B$5)/($B$4-$B$5)*($A$4-$A$5)+$A$5</f>
        <v>#DIV/0!</v>
      </c>
      <c r="M59" s="8" t="e">
        <f t="shared" ref="M59:M65" si="27">K59*L59</f>
        <v>#DIV/0!</v>
      </c>
      <c r="P59" s="7" t="e">
        <f>IF(O57&gt;$B$5,1,0)</f>
        <v>#DIV/0!</v>
      </c>
      <c r="Q59" s="7" t="e">
        <f t="shared" si="23"/>
        <v>#DIV/0!</v>
      </c>
      <c r="R59" s="8" t="e">
        <f>(O57-$B$5)/($B$4-$B$5)*($A$4-$A$5)+$A$5</f>
        <v>#DIV/0!</v>
      </c>
      <c r="S59" s="8" t="e">
        <f t="shared" ref="S59:S65" si="28">Q59*R59</f>
        <v>#DIV/0!</v>
      </c>
      <c r="V59" s="7" t="e">
        <f>IF(U57&gt;$B$5,1,0)</f>
        <v>#DIV/0!</v>
      </c>
      <c r="W59" s="7" t="e">
        <f t="shared" si="24"/>
        <v>#DIV/0!</v>
      </c>
      <c r="X59" s="8" t="e">
        <f>(U57-$B$5)/($B$4-$B$5)*($A$4-$A$5)+$A$5</f>
        <v>#DIV/0!</v>
      </c>
      <c r="Y59" s="8" t="e">
        <f t="shared" ref="Y59:Y65" si="29">W59*X59</f>
        <v>#DIV/0!</v>
      </c>
      <c r="AB59" s="7" t="e">
        <f>IF(AA57&gt;$B$5,1,0)</f>
        <v>#DIV/0!</v>
      </c>
      <c r="AC59" s="7" t="e">
        <f t="shared" si="25"/>
        <v>#DIV/0!</v>
      </c>
      <c r="AD59" s="8" t="e">
        <f>(AA57-$B$5)/($B$4-$B$5)*($A$4-$A$5)+$A$5</f>
        <v>#DIV/0!</v>
      </c>
      <c r="AE59" s="8" t="e">
        <f t="shared" ref="AE59:AE65" si="30">AC59*AD59</f>
        <v>#DIV/0!</v>
      </c>
    </row>
    <row r="60" spans="2:31" s="7" customFormat="1" hidden="1" x14ac:dyDescent="0.2">
      <c r="D60" s="7" t="e">
        <f>IF(B57&gt;$B$6,1,0)</f>
        <v>#DIV/0!</v>
      </c>
      <c r="E60" s="7" t="e">
        <f t="shared" si="21"/>
        <v>#DIV/0!</v>
      </c>
      <c r="F60" s="8" t="e">
        <f>(B57-$B$6)/($B$5-$B$6)*($A$5-$A$6)+$A$6</f>
        <v>#DIV/0!</v>
      </c>
      <c r="G60" s="8" t="e">
        <f t="shared" si="26"/>
        <v>#DIV/0!</v>
      </c>
      <c r="J60" s="7" t="e">
        <f>IF(I57&gt;$B$6,1,0)</f>
        <v>#DIV/0!</v>
      </c>
      <c r="K60" s="7" t="e">
        <f t="shared" si="22"/>
        <v>#DIV/0!</v>
      </c>
      <c r="L60" s="8" t="e">
        <f>(I57-$B$6)/($B$5-$B$6)*($A$5-$A$6)+$A$6</f>
        <v>#DIV/0!</v>
      </c>
      <c r="M60" s="8" t="e">
        <f t="shared" si="27"/>
        <v>#DIV/0!</v>
      </c>
      <c r="P60" s="7" t="e">
        <f>IF(O57&gt;$B$6,1,0)</f>
        <v>#DIV/0!</v>
      </c>
      <c r="Q60" s="7" t="e">
        <f t="shared" si="23"/>
        <v>#DIV/0!</v>
      </c>
      <c r="R60" s="8" t="e">
        <f>(O57-$B$6)/($B$5-$B$6)*($A$5-$A$6)+$A$6</f>
        <v>#DIV/0!</v>
      </c>
      <c r="S60" s="8" t="e">
        <f t="shared" si="28"/>
        <v>#DIV/0!</v>
      </c>
      <c r="V60" s="7" t="e">
        <f>IF(U57&gt;$B$6,1,0)</f>
        <v>#DIV/0!</v>
      </c>
      <c r="W60" s="7" t="e">
        <f t="shared" si="24"/>
        <v>#DIV/0!</v>
      </c>
      <c r="X60" s="8" t="e">
        <f>(U57-$B$6)/($B$5-$B$6)*($A$5-$A$6)+$A$6</f>
        <v>#DIV/0!</v>
      </c>
      <c r="Y60" s="8" t="e">
        <f t="shared" si="29"/>
        <v>#DIV/0!</v>
      </c>
      <c r="Z60" s="8"/>
      <c r="AB60" s="7" t="e">
        <f>IF(AA57&gt;$B$6,1,0)</f>
        <v>#DIV/0!</v>
      </c>
      <c r="AC60" s="7" t="e">
        <f t="shared" si="25"/>
        <v>#DIV/0!</v>
      </c>
      <c r="AD60" s="8" t="e">
        <f>(AA57-$B$6)/($B$5-$B$6)*($A$5-$A$6)+$A$6</f>
        <v>#DIV/0!</v>
      </c>
      <c r="AE60" s="8" t="e">
        <f t="shared" si="30"/>
        <v>#DIV/0!</v>
      </c>
    </row>
    <row r="61" spans="2:31" s="7" customFormat="1" hidden="1" x14ac:dyDescent="0.2">
      <c r="D61" s="7" t="e">
        <f>IF(B57&gt;$B$7,1,0)</f>
        <v>#DIV/0!</v>
      </c>
      <c r="E61" s="7" t="e">
        <f t="shared" si="21"/>
        <v>#DIV/0!</v>
      </c>
      <c r="F61" s="8" t="e">
        <f>(B57-$B$7)/($B$6-$B$7)*($A$6-$A$7)+$A$7</f>
        <v>#DIV/0!</v>
      </c>
      <c r="G61" s="8" t="e">
        <f t="shared" si="26"/>
        <v>#DIV/0!</v>
      </c>
      <c r="J61" s="7" t="e">
        <f>IF(I57&gt;$B$7,1,0)</f>
        <v>#DIV/0!</v>
      </c>
      <c r="K61" s="7" t="e">
        <f t="shared" si="22"/>
        <v>#DIV/0!</v>
      </c>
      <c r="L61" s="8" t="e">
        <f>(I57-$B$7)/($B$6-$B$7)*($A$6-$A$7)+$A$7</f>
        <v>#DIV/0!</v>
      </c>
      <c r="M61" s="8" t="e">
        <f t="shared" si="27"/>
        <v>#DIV/0!</v>
      </c>
      <c r="P61" s="7" t="e">
        <f>IF(O57&gt;$B$7,1,0)</f>
        <v>#DIV/0!</v>
      </c>
      <c r="Q61" s="7" t="e">
        <f t="shared" si="23"/>
        <v>#DIV/0!</v>
      </c>
      <c r="R61" s="8" t="e">
        <f>(O57-$B$7)/($B$6-$B$7)*($A$6-$A$7)+$A$7</f>
        <v>#DIV/0!</v>
      </c>
      <c r="S61" s="8" t="e">
        <f t="shared" si="28"/>
        <v>#DIV/0!</v>
      </c>
      <c r="V61" s="7" t="e">
        <f>IF(U57&gt;$B$7,1,0)</f>
        <v>#DIV/0!</v>
      </c>
      <c r="W61" s="7" t="e">
        <f t="shared" si="24"/>
        <v>#DIV/0!</v>
      </c>
      <c r="X61" s="8" t="e">
        <f>(U57-$B$7)/($B$6-$B$7)*($A$6-$A$7)+$A$7</f>
        <v>#DIV/0!</v>
      </c>
      <c r="Y61" s="8" t="e">
        <f t="shared" si="29"/>
        <v>#DIV/0!</v>
      </c>
      <c r="Z61" s="8"/>
      <c r="AB61" s="7" t="e">
        <f>IF(AA57&gt;$B$7,1,0)</f>
        <v>#DIV/0!</v>
      </c>
      <c r="AC61" s="7" t="e">
        <f t="shared" si="25"/>
        <v>#DIV/0!</v>
      </c>
      <c r="AD61" s="8" t="e">
        <f>(AA57-$B$7)/($B$6-$B$7)*($A$6-$A$7)+$A$7</f>
        <v>#DIV/0!</v>
      </c>
      <c r="AE61" s="8" t="e">
        <f t="shared" si="30"/>
        <v>#DIV/0!</v>
      </c>
    </row>
    <row r="62" spans="2:31" s="7" customFormat="1" hidden="1" x14ac:dyDescent="0.2">
      <c r="D62" s="7" t="e">
        <f>IF(B57&gt;$B$8,1,0)</f>
        <v>#DIV/0!</v>
      </c>
      <c r="E62" s="7" t="e">
        <f t="shared" si="21"/>
        <v>#DIV/0!</v>
      </c>
      <c r="F62" s="8" t="e">
        <f>(B57-$B$8)/($B$7-$B$8)*($A$7-$A$8)+$A$8</f>
        <v>#DIV/0!</v>
      </c>
      <c r="G62" s="8" t="e">
        <f t="shared" si="26"/>
        <v>#DIV/0!</v>
      </c>
      <c r="J62" s="7" t="e">
        <f>IF(I57&gt;$B$8,1,0)</f>
        <v>#DIV/0!</v>
      </c>
      <c r="K62" s="7" t="e">
        <f t="shared" si="22"/>
        <v>#DIV/0!</v>
      </c>
      <c r="L62" s="8" t="e">
        <f>(I57-$B$8)/($B$7-$B$8)*($A$7-$A$8)+$A$8</f>
        <v>#DIV/0!</v>
      </c>
      <c r="M62" s="8" t="e">
        <f t="shared" si="27"/>
        <v>#DIV/0!</v>
      </c>
      <c r="P62" s="7" t="e">
        <f>IF(O57&gt;$B$8,1,0)</f>
        <v>#DIV/0!</v>
      </c>
      <c r="Q62" s="7" t="e">
        <f t="shared" si="23"/>
        <v>#DIV/0!</v>
      </c>
      <c r="R62" s="8" t="e">
        <f>(O57-$B$8)/($B$7-$B$8)*($A$7-$A$8)+$A$8</f>
        <v>#DIV/0!</v>
      </c>
      <c r="S62" s="8" t="e">
        <f t="shared" si="28"/>
        <v>#DIV/0!</v>
      </c>
      <c r="V62" s="7" t="e">
        <f>IF(U57&gt;$B$8,1,0)</f>
        <v>#DIV/0!</v>
      </c>
      <c r="W62" s="7" t="e">
        <f t="shared" si="24"/>
        <v>#DIV/0!</v>
      </c>
      <c r="X62" s="8" t="e">
        <f>(U57-$B$8)/($B$7-$B$8)*($A$7-$A$8)+$A$8</f>
        <v>#DIV/0!</v>
      </c>
      <c r="Y62" s="8" t="e">
        <f t="shared" si="29"/>
        <v>#DIV/0!</v>
      </c>
      <c r="Z62" s="8"/>
      <c r="AB62" s="7" t="e">
        <f>IF(AA57&gt;$B$8,1,0)</f>
        <v>#DIV/0!</v>
      </c>
      <c r="AC62" s="7" t="e">
        <f t="shared" si="25"/>
        <v>#DIV/0!</v>
      </c>
      <c r="AD62" s="8" t="e">
        <f>(AA57-$B$8)/($B$7-$B$8)*($A$7-$A$8)+$A$8</f>
        <v>#DIV/0!</v>
      </c>
      <c r="AE62" s="8" t="e">
        <f t="shared" si="30"/>
        <v>#DIV/0!</v>
      </c>
    </row>
    <row r="63" spans="2:31" s="7" customFormat="1" hidden="1" x14ac:dyDescent="0.2">
      <c r="D63" s="7" t="e">
        <f>IF(B57&gt;$B$9,1,0)</f>
        <v>#DIV/0!</v>
      </c>
      <c r="E63" s="7" t="e">
        <f t="shared" si="21"/>
        <v>#DIV/0!</v>
      </c>
      <c r="F63" s="8" t="e">
        <f>(B57-$B$9)/($B$8-$B$9)*($A$8-$A$9)+$A$9</f>
        <v>#DIV/0!</v>
      </c>
      <c r="G63" s="8" t="e">
        <f t="shared" si="26"/>
        <v>#DIV/0!</v>
      </c>
      <c r="J63" s="7" t="e">
        <f>IF(I57&gt;$B$9,1,0)</f>
        <v>#DIV/0!</v>
      </c>
      <c r="K63" s="7" t="e">
        <f t="shared" si="22"/>
        <v>#DIV/0!</v>
      </c>
      <c r="L63" s="8" t="e">
        <f>(I57-$B$9)/($B$8-$B$9)*($A$8-$A$9)+$A$9</f>
        <v>#DIV/0!</v>
      </c>
      <c r="M63" s="8" t="e">
        <f t="shared" si="27"/>
        <v>#DIV/0!</v>
      </c>
      <c r="P63" s="7" t="e">
        <f>IF(O57&gt;$B$9,1,0)</f>
        <v>#DIV/0!</v>
      </c>
      <c r="Q63" s="7" t="e">
        <f t="shared" si="23"/>
        <v>#DIV/0!</v>
      </c>
      <c r="R63" s="8" t="e">
        <f>(O57-$B$9)/($B$8-$B$9)*($A$8-$A$9)+$A$9</f>
        <v>#DIV/0!</v>
      </c>
      <c r="S63" s="8" t="e">
        <f t="shared" si="28"/>
        <v>#DIV/0!</v>
      </c>
      <c r="V63" s="7" t="e">
        <f>IF(U57&gt;$B$9,1,0)</f>
        <v>#DIV/0!</v>
      </c>
      <c r="W63" s="7" t="e">
        <f t="shared" si="24"/>
        <v>#DIV/0!</v>
      </c>
      <c r="X63" s="8" t="e">
        <f>(U57-$B$9)/($B$8-$B$9)*($A$8-$A$9)+$A$9</f>
        <v>#DIV/0!</v>
      </c>
      <c r="Y63" s="8" t="e">
        <f t="shared" si="29"/>
        <v>#DIV/0!</v>
      </c>
      <c r="Z63" s="8"/>
      <c r="AB63" s="7" t="e">
        <f>IF(AA57&gt;$B$9,1,0)</f>
        <v>#DIV/0!</v>
      </c>
      <c r="AC63" s="7" t="e">
        <f t="shared" si="25"/>
        <v>#DIV/0!</v>
      </c>
      <c r="AD63" s="8" t="e">
        <f>(AA57-$B$9)/($B$8-$B$9)*($A$8-$A$9)+$A$9</f>
        <v>#DIV/0!</v>
      </c>
      <c r="AE63" s="8" t="e">
        <f t="shared" si="30"/>
        <v>#DIV/0!</v>
      </c>
    </row>
    <row r="64" spans="2:31" s="7" customFormat="1" hidden="1" x14ac:dyDescent="0.2">
      <c r="D64" s="7" t="e">
        <f>IF(B57&gt;$B$10,1,0)</f>
        <v>#DIV/0!</v>
      </c>
      <c r="E64" s="7" t="e">
        <f t="shared" si="21"/>
        <v>#DIV/0!</v>
      </c>
      <c r="F64" s="8" t="e">
        <f>(B57-$B$10)/($B$9-$B$10)*($A$9-$A$10)+$A$10</f>
        <v>#DIV/0!</v>
      </c>
      <c r="G64" s="8" t="e">
        <f t="shared" si="26"/>
        <v>#DIV/0!</v>
      </c>
      <c r="J64" s="7" t="e">
        <f>IF(I57&gt;$B$10,1,0)</f>
        <v>#DIV/0!</v>
      </c>
      <c r="K64" s="7" t="e">
        <f t="shared" si="22"/>
        <v>#DIV/0!</v>
      </c>
      <c r="L64" s="8" t="e">
        <f>(I57-$B$10)/($B$9-$B$10)*($A$9-$A$10)+$A$10</f>
        <v>#DIV/0!</v>
      </c>
      <c r="M64" s="8" t="e">
        <f t="shared" si="27"/>
        <v>#DIV/0!</v>
      </c>
      <c r="P64" s="7" t="e">
        <f>IF(O57&gt;$B$10,1,0)</f>
        <v>#DIV/0!</v>
      </c>
      <c r="Q64" s="7" t="e">
        <f t="shared" si="23"/>
        <v>#DIV/0!</v>
      </c>
      <c r="R64" s="8" t="e">
        <f>(O57-$B$10)/($B$9-$B$10)*($A$9-$A$10)+$A$10</f>
        <v>#DIV/0!</v>
      </c>
      <c r="S64" s="8" t="e">
        <f t="shared" si="28"/>
        <v>#DIV/0!</v>
      </c>
      <c r="V64" s="7" t="e">
        <f>IF(U57&gt;$B$10,1,0)</f>
        <v>#DIV/0!</v>
      </c>
      <c r="W64" s="7" t="e">
        <f t="shared" si="24"/>
        <v>#DIV/0!</v>
      </c>
      <c r="X64" s="8" t="e">
        <f>(U57-$B$10)/($B$9-$B$10)*($A$9-$A$10)+$A$10</f>
        <v>#DIV/0!</v>
      </c>
      <c r="Y64" s="8" t="e">
        <f t="shared" si="29"/>
        <v>#DIV/0!</v>
      </c>
      <c r="Z64" s="8"/>
      <c r="AB64" s="7" t="e">
        <f>IF(AA57&gt;$B$10,1,0)</f>
        <v>#DIV/0!</v>
      </c>
      <c r="AC64" s="7" t="e">
        <f t="shared" si="25"/>
        <v>#DIV/0!</v>
      </c>
      <c r="AD64" s="8" t="e">
        <f>(AA57-$B$10)/($B$9-$B$10)*($A$9-$A$10)+$A$10</f>
        <v>#DIV/0!</v>
      </c>
      <c r="AE64" s="8" t="e">
        <f t="shared" si="30"/>
        <v>#DIV/0!</v>
      </c>
    </row>
    <row r="65" spans="2:31" s="7" customFormat="1" hidden="1" x14ac:dyDescent="0.2">
      <c r="D65" s="7" t="e">
        <f>IF(B57&gt;$B$11,1,0)</f>
        <v>#DIV/0!</v>
      </c>
      <c r="E65" s="7" t="e">
        <f t="shared" si="21"/>
        <v>#DIV/0!</v>
      </c>
      <c r="F65" s="8" t="e">
        <f>(B57-$B$11)/($B$10-$B$11)*($A$10-$A$11)+$A$11</f>
        <v>#DIV/0!</v>
      </c>
      <c r="G65" s="8" t="e">
        <f t="shared" si="26"/>
        <v>#DIV/0!</v>
      </c>
      <c r="J65" s="7" t="e">
        <f>IF(I57&gt;$B$11,1,0)</f>
        <v>#DIV/0!</v>
      </c>
      <c r="K65" s="7" t="e">
        <f t="shared" si="22"/>
        <v>#DIV/0!</v>
      </c>
      <c r="L65" s="8" t="e">
        <f>(I57-$B$11)/($B$10-$B$11)*($A$10-$A$11)+$A$11</f>
        <v>#DIV/0!</v>
      </c>
      <c r="M65" s="8" t="e">
        <f t="shared" si="27"/>
        <v>#DIV/0!</v>
      </c>
      <c r="P65" s="7" t="e">
        <f>IF(O57&gt;$B$11,1,0)</f>
        <v>#DIV/0!</v>
      </c>
      <c r="Q65" s="7" t="e">
        <f t="shared" si="23"/>
        <v>#DIV/0!</v>
      </c>
      <c r="R65" s="8" t="e">
        <f>(O57-$B$11)/($B$10-$B$11)*($A$10-$A$11)+$A$11</f>
        <v>#DIV/0!</v>
      </c>
      <c r="S65" s="8" t="e">
        <f t="shared" si="28"/>
        <v>#DIV/0!</v>
      </c>
      <c r="V65" s="7" t="e">
        <f>IF(U57&gt;$B$11,1,0)</f>
        <v>#DIV/0!</v>
      </c>
      <c r="W65" s="7" t="e">
        <f t="shared" si="24"/>
        <v>#DIV/0!</v>
      </c>
      <c r="X65" s="8" t="e">
        <f>(U57-$B$11)/($B$10-$B$11)*($A$10-$A$11)+$A$11</f>
        <v>#DIV/0!</v>
      </c>
      <c r="Y65" s="8" t="e">
        <f t="shared" si="29"/>
        <v>#DIV/0!</v>
      </c>
      <c r="Z65" s="8"/>
      <c r="AB65" s="7" t="e">
        <f>IF(AA57&gt;$B$11,1,0)</f>
        <v>#DIV/0!</v>
      </c>
      <c r="AC65" s="7" t="e">
        <f t="shared" si="25"/>
        <v>#DIV/0!</v>
      </c>
      <c r="AD65" s="8" t="e">
        <f>(AA57-$B$11)/($B$10-$B$11)*($A$10-$A$11)+$A$11</f>
        <v>#DIV/0!</v>
      </c>
      <c r="AE65" s="8" t="e">
        <f t="shared" si="30"/>
        <v>#DIV/0!</v>
      </c>
    </row>
    <row r="66" spans="2:31" s="7" customFormat="1" hidden="1" x14ac:dyDescent="0.2">
      <c r="B66" s="9" t="s">
        <v>12</v>
      </c>
      <c r="F66" s="8"/>
      <c r="I66" s="9" t="s">
        <v>14</v>
      </c>
      <c r="L66" s="8"/>
      <c r="O66" s="9" t="s">
        <v>16</v>
      </c>
      <c r="R66" s="8"/>
      <c r="U66" s="9" t="s">
        <v>18</v>
      </c>
      <c r="X66" s="8"/>
      <c r="Z66" s="8"/>
      <c r="AA66" s="9" t="s">
        <v>20</v>
      </c>
      <c r="AD66" s="8"/>
    </row>
    <row r="67" spans="2:31" s="7" customFormat="1" hidden="1" x14ac:dyDescent="0.2">
      <c r="B67" s="8" t="e">
        <f>AVERAGE(F7:G7)</f>
        <v>#DIV/0!</v>
      </c>
      <c r="C67" s="9"/>
      <c r="I67" s="8" t="e">
        <f>AVERAGE(H7:I7)</f>
        <v>#DIV/0!</v>
      </c>
      <c r="O67" s="8" t="e">
        <f>AVERAGE(J7:K7)</f>
        <v>#DIV/0!</v>
      </c>
      <c r="U67" s="8" t="e">
        <f>AVERAGE(L7:M7)</f>
        <v>#DIV/0!</v>
      </c>
      <c r="AA67" s="8" t="e">
        <f>AVERAGE(N7:O7)</f>
        <v>#DIV/0!</v>
      </c>
    </row>
    <row r="68" spans="2:31" s="7" customFormat="1" hidden="1" x14ac:dyDescent="0.2">
      <c r="C68" s="8"/>
      <c r="D68" s="7" t="e">
        <f>IF(B67&gt;$B$4,1,0)</f>
        <v>#DIV/0!</v>
      </c>
      <c r="E68" s="7" t="e">
        <f t="shared" ref="E68:E75" si="31">IF(D68&gt;D67,1,0)</f>
        <v>#DIV/0!</v>
      </c>
      <c r="F68" s="8"/>
      <c r="J68" s="7" t="e">
        <f>IF(I67&gt;$B$4,1,0)</f>
        <v>#DIV/0!</v>
      </c>
      <c r="K68" s="7" t="e">
        <f t="shared" ref="K68:K75" si="32">IF(J68&gt;J67,1,0)</f>
        <v>#DIV/0!</v>
      </c>
      <c r="L68" s="8"/>
      <c r="P68" s="7" t="e">
        <f>IF(O67&gt;$B$4,1,0)</f>
        <v>#DIV/0!</v>
      </c>
      <c r="Q68" s="7" t="e">
        <f t="shared" ref="Q68:Q75" si="33">IF(P68&gt;P67,1,0)</f>
        <v>#DIV/0!</v>
      </c>
      <c r="R68" s="8"/>
      <c r="V68" s="7" t="e">
        <f>IF(U67&gt;$B$4,1,0)</f>
        <v>#DIV/0!</v>
      </c>
      <c r="W68" s="7" t="e">
        <f t="shared" ref="W68:W75" si="34">IF(V68&gt;V67,1,0)</f>
        <v>#DIV/0!</v>
      </c>
      <c r="X68" s="8"/>
      <c r="Z68" s="8"/>
      <c r="AB68" s="7" t="e">
        <f>IF(AA67&gt;$B$4,1,0)</f>
        <v>#DIV/0!</v>
      </c>
      <c r="AC68" s="7" t="e">
        <f t="shared" ref="AC68:AC75" si="35">IF(AB68&gt;AB67,1,0)</f>
        <v>#DIV/0!</v>
      </c>
      <c r="AD68" s="8"/>
    </row>
    <row r="69" spans="2:31" s="7" customFormat="1" hidden="1" x14ac:dyDescent="0.2">
      <c r="D69" s="7" t="e">
        <f>IF(B67&gt;$B$5,1,0)</f>
        <v>#DIV/0!</v>
      </c>
      <c r="E69" s="7" t="e">
        <f t="shared" si="31"/>
        <v>#DIV/0!</v>
      </c>
      <c r="F69" s="8" t="e">
        <f>(B67-$B$5)/($B$4-$B$5)*($A$4-$A$5)+$A$5</f>
        <v>#DIV/0!</v>
      </c>
      <c r="G69" s="8" t="e">
        <f t="shared" ref="G69:G75" si="36">E69*F69</f>
        <v>#DIV/0!</v>
      </c>
      <c r="J69" s="7" t="e">
        <f>IF(I67&gt;$B$5,1,0)</f>
        <v>#DIV/0!</v>
      </c>
      <c r="K69" s="7" t="e">
        <f t="shared" si="32"/>
        <v>#DIV/0!</v>
      </c>
      <c r="L69" s="8" t="e">
        <f>(I67-$B$5)/($B$4-$B$5)*($A$4-$A$5)+$A$5</f>
        <v>#DIV/0!</v>
      </c>
      <c r="M69" s="8" t="e">
        <f t="shared" ref="M69:M75" si="37">K69*L69</f>
        <v>#DIV/0!</v>
      </c>
      <c r="P69" s="7" t="e">
        <f>IF(O67&gt;$B$5,1,0)</f>
        <v>#DIV/0!</v>
      </c>
      <c r="Q69" s="7" t="e">
        <f t="shared" si="33"/>
        <v>#DIV/0!</v>
      </c>
      <c r="R69" s="8" t="e">
        <f>(O67-$B$5)/($B$4-$B$5)*($A$4-$A$5)+$A$5</f>
        <v>#DIV/0!</v>
      </c>
      <c r="S69" s="8" t="e">
        <f t="shared" ref="S69:S75" si="38">Q69*R69</f>
        <v>#DIV/0!</v>
      </c>
      <c r="V69" s="7" t="e">
        <f>IF(U67&gt;$B$5,1,0)</f>
        <v>#DIV/0!</v>
      </c>
      <c r="W69" s="7" t="e">
        <f t="shared" si="34"/>
        <v>#DIV/0!</v>
      </c>
      <c r="X69" s="8" t="e">
        <f>(U67-$B$5)/($B$4-$B$5)*($A$4-$A$5)+$A$5</f>
        <v>#DIV/0!</v>
      </c>
      <c r="Y69" s="8" t="e">
        <f t="shared" ref="Y69:Y75" si="39">W69*X69</f>
        <v>#DIV/0!</v>
      </c>
      <c r="AB69" s="7" t="e">
        <f>IF(AA67&gt;$B$5,1,0)</f>
        <v>#DIV/0!</v>
      </c>
      <c r="AC69" s="7" t="e">
        <f t="shared" si="35"/>
        <v>#DIV/0!</v>
      </c>
      <c r="AD69" s="8" t="e">
        <f>(AA67-$B$5)/($B$4-$B$5)*($A$4-$A$5)+$A$5</f>
        <v>#DIV/0!</v>
      </c>
      <c r="AE69" s="8" t="e">
        <f t="shared" ref="AE69:AE75" si="40">AC69*AD69</f>
        <v>#DIV/0!</v>
      </c>
    </row>
    <row r="70" spans="2:31" s="7" customFormat="1" hidden="1" x14ac:dyDescent="0.2">
      <c r="D70" s="7" t="e">
        <f>IF(B67&gt;$B$6,1,0)</f>
        <v>#DIV/0!</v>
      </c>
      <c r="E70" s="7" t="e">
        <f t="shared" si="31"/>
        <v>#DIV/0!</v>
      </c>
      <c r="F70" s="8" t="e">
        <f>(B67-$B$6)/($B$5-$B$6)*($A$5-$A$6)+$A$6</f>
        <v>#DIV/0!</v>
      </c>
      <c r="G70" s="8" t="e">
        <f t="shared" si="36"/>
        <v>#DIV/0!</v>
      </c>
      <c r="J70" s="7" t="e">
        <f>IF(I67&gt;$B$6,1,0)</f>
        <v>#DIV/0!</v>
      </c>
      <c r="K70" s="7" t="e">
        <f t="shared" si="32"/>
        <v>#DIV/0!</v>
      </c>
      <c r="L70" s="8" t="e">
        <f>(I67-$B$6)/($B$5-$B$6)*($A$5-$A$6)+$A$6</f>
        <v>#DIV/0!</v>
      </c>
      <c r="M70" s="8" t="e">
        <f t="shared" si="37"/>
        <v>#DIV/0!</v>
      </c>
      <c r="P70" s="7" t="e">
        <f>IF(O67&gt;$B$6,1,0)</f>
        <v>#DIV/0!</v>
      </c>
      <c r="Q70" s="7" t="e">
        <f t="shared" si="33"/>
        <v>#DIV/0!</v>
      </c>
      <c r="R70" s="8" t="e">
        <f>(O67-$B$6)/($B$5-$B$6)*($A$5-$A$6)+$A$6</f>
        <v>#DIV/0!</v>
      </c>
      <c r="S70" s="8" t="e">
        <f t="shared" si="38"/>
        <v>#DIV/0!</v>
      </c>
      <c r="V70" s="7" t="e">
        <f>IF(U67&gt;$B$6,1,0)</f>
        <v>#DIV/0!</v>
      </c>
      <c r="W70" s="7" t="e">
        <f t="shared" si="34"/>
        <v>#DIV/0!</v>
      </c>
      <c r="X70" s="8" t="e">
        <f>(U67-$B$6)/($B$5-$B$6)*($A$5-$A$6)+$A$6</f>
        <v>#DIV/0!</v>
      </c>
      <c r="Y70" s="8" t="e">
        <f t="shared" si="39"/>
        <v>#DIV/0!</v>
      </c>
      <c r="Z70" s="8"/>
      <c r="AB70" s="7" t="e">
        <f>IF(AA67&gt;$B$6,1,0)</f>
        <v>#DIV/0!</v>
      </c>
      <c r="AC70" s="7" t="e">
        <f t="shared" si="35"/>
        <v>#DIV/0!</v>
      </c>
      <c r="AD70" s="8" t="e">
        <f>(AA67-$B$6)/($B$5-$B$6)*($A$5-$A$6)+$A$6</f>
        <v>#DIV/0!</v>
      </c>
      <c r="AE70" s="8" t="e">
        <f t="shared" si="40"/>
        <v>#DIV/0!</v>
      </c>
    </row>
    <row r="71" spans="2:31" s="7" customFormat="1" hidden="1" x14ac:dyDescent="0.2">
      <c r="D71" s="7" t="e">
        <f>IF(B67&gt;$B$7,1,0)</f>
        <v>#DIV/0!</v>
      </c>
      <c r="E71" s="7" t="e">
        <f t="shared" si="31"/>
        <v>#DIV/0!</v>
      </c>
      <c r="F71" s="8" t="e">
        <f>(B67-$B$7)/($B$6-$B$7)*($A$6-$A$7)+$A$7</f>
        <v>#DIV/0!</v>
      </c>
      <c r="G71" s="8" t="e">
        <f t="shared" si="36"/>
        <v>#DIV/0!</v>
      </c>
      <c r="J71" s="7" t="e">
        <f>IF(I67&gt;$B$7,1,0)</f>
        <v>#DIV/0!</v>
      </c>
      <c r="K71" s="7" t="e">
        <f t="shared" si="32"/>
        <v>#DIV/0!</v>
      </c>
      <c r="L71" s="8" t="e">
        <f>(I67-$B$7)/($B$6-$B$7)*($A$6-$A$7)+$A$7</f>
        <v>#DIV/0!</v>
      </c>
      <c r="M71" s="8" t="e">
        <f t="shared" si="37"/>
        <v>#DIV/0!</v>
      </c>
      <c r="P71" s="7" t="e">
        <f>IF(O67&gt;$B$7,1,0)</f>
        <v>#DIV/0!</v>
      </c>
      <c r="Q71" s="7" t="e">
        <f t="shared" si="33"/>
        <v>#DIV/0!</v>
      </c>
      <c r="R71" s="8" t="e">
        <f>(O67-$B$7)/($B$6-$B$7)*($A$6-$A$7)+$A$7</f>
        <v>#DIV/0!</v>
      </c>
      <c r="S71" s="8" t="e">
        <f t="shared" si="38"/>
        <v>#DIV/0!</v>
      </c>
      <c r="V71" s="7" t="e">
        <f>IF(U67&gt;$B$7,1,0)</f>
        <v>#DIV/0!</v>
      </c>
      <c r="W71" s="7" t="e">
        <f t="shared" si="34"/>
        <v>#DIV/0!</v>
      </c>
      <c r="X71" s="8" t="e">
        <f>(U67-$B$7)/($B$6-$B$7)*($A$6-$A$7)+$A$7</f>
        <v>#DIV/0!</v>
      </c>
      <c r="Y71" s="8" t="e">
        <f t="shared" si="39"/>
        <v>#DIV/0!</v>
      </c>
      <c r="Z71" s="8"/>
      <c r="AB71" s="7" t="e">
        <f>IF(AA67&gt;$B$7,1,0)</f>
        <v>#DIV/0!</v>
      </c>
      <c r="AC71" s="7" t="e">
        <f t="shared" si="35"/>
        <v>#DIV/0!</v>
      </c>
      <c r="AD71" s="8" t="e">
        <f>(AA67-$B$7)/($B$6-$B$7)*($A$6-$A$7)+$A$7</f>
        <v>#DIV/0!</v>
      </c>
      <c r="AE71" s="8" t="e">
        <f t="shared" si="40"/>
        <v>#DIV/0!</v>
      </c>
    </row>
    <row r="72" spans="2:31" s="7" customFormat="1" hidden="1" x14ac:dyDescent="0.2">
      <c r="D72" s="7" t="e">
        <f>IF(B67&gt;$B$8,1,0)</f>
        <v>#DIV/0!</v>
      </c>
      <c r="E72" s="7" t="e">
        <f t="shared" si="31"/>
        <v>#DIV/0!</v>
      </c>
      <c r="F72" s="8" t="e">
        <f>(B67-$B$8)/($B$7-$B$8)*($A$7-$A$8)+$A$8</f>
        <v>#DIV/0!</v>
      </c>
      <c r="G72" s="8" t="e">
        <f t="shared" si="36"/>
        <v>#DIV/0!</v>
      </c>
      <c r="J72" s="7" t="e">
        <f>IF(I67&gt;$B$8,1,0)</f>
        <v>#DIV/0!</v>
      </c>
      <c r="K72" s="7" t="e">
        <f t="shared" si="32"/>
        <v>#DIV/0!</v>
      </c>
      <c r="L72" s="8" t="e">
        <f>(I67-$B$8)/($B$7-$B$8)*($A$7-$A$8)+$A$8</f>
        <v>#DIV/0!</v>
      </c>
      <c r="M72" s="8" t="e">
        <f t="shared" si="37"/>
        <v>#DIV/0!</v>
      </c>
      <c r="P72" s="7" t="e">
        <f>IF(O67&gt;$B$8,1,0)</f>
        <v>#DIV/0!</v>
      </c>
      <c r="Q72" s="7" t="e">
        <f t="shared" si="33"/>
        <v>#DIV/0!</v>
      </c>
      <c r="R72" s="8" t="e">
        <f>(O67-$B$8)/($B$7-$B$8)*($A$7-$A$8)+$A$8</f>
        <v>#DIV/0!</v>
      </c>
      <c r="S72" s="8" t="e">
        <f t="shared" si="38"/>
        <v>#DIV/0!</v>
      </c>
      <c r="V72" s="7" t="e">
        <f>IF(U67&gt;$B$8,1,0)</f>
        <v>#DIV/0!</v>
      </c>
      <c r="W72" s="7" t="e">
        <f t="shared" si="34"/>
        <v>#DIV/0!</v>
      </c>
      <c r="X72" s="8" t="e">
        <f>(U67-$B$8)/($B$7-$B$8)*($A$7-$A$8)+$A$8</f>
        <v>#DIV/0!</v>
      </c>
      <c r="Y72" s="8" t="e">
        <f t="shared" si="39"/>
        <v>#DIV/0!</v>
      </c>
      <c r="Z72" s="8"/>
      <c r="AB72" s="7" t="e">
        <f>IF(AA67&gt;$B$8,1,0)</f>
        <v>#DIV/0!</v>
      </c>
      <c r="AC72" s="7" t="e">
        <f t="shared" si="35"/>
        <v>#DIV/0!</v>
      </c>
      <c r="AD72" s="8" t="e">
        <f>(AA67-$B$8)/($B$7-$B$8)*($A$7-$A$8)+$A$8</f>
        <v>#DIV/0!</v>
      </c>
      <c r="AE72" s="8" t="e">
        <f t="shared" si="40"/>
        <v>#DIV/0!</v>
      </c>
    </row>
    <row r="73" spans="2:31" s="7" customFormat="1" hidden="1" x14ac:dyDescent="0.2">
      <c r="D73" s="7" t="e">
        <f>IF(B67&gt;$B$9,1,0)</f>
        <v>#DIV/0!</v>
      </c>
      <c r="E73" s="7" t="e">
        <f t="shared" si="31"/>
        <v>#DIV/0!</v>
      </c>
      <c r="F73" s="8" t="e">
        <f>(B67-$B$9)/($B$8-$B$9)*($A$8-$A$9)+$A$9</f>
        <v>#DIV/0!</v>
      </c>
      <c r="G73" s="8" t="e">
        <f t="shared" si="36"/>
        <v>#DIV/0!</v>
      </c>
      <c r="J73" s="7" t="e">
        <f>IF(I67&gt;$B$9,1,0)</f>
        <v>#DIV/0!</v>
      </c>
      <c r="K73" s="7" t="e">
        <f t="shared" si="32"/>
        <v>#DIV/0!</v>
      </c>
      <c r="L73" s="8" t="e">
        <f>(I67-$B$9)/($B$8-$B$9)*($A$8-$A$9)+$A$9</f>
        <v>#DIV/0!</v>
      </c>
      <c r="M73" s="8" t="e">
        <f t="shared" si="37"/>
        <v>#DIV/0!</v>
      </c>
      <c r="P73" s="7" t="e">
        <f>IF(O67&gt;$B$9,1,0)</f>
        <v>#DIV/0!</v>
      </c>
      <c r="Q73" s="7" t="e">
        <f t="shared" si="33"/>
        <v>#DIV/0!</v>
      </c>
      <c r="R73" s="8" t="e">
        <f>(O67-$B$9)/($B$8-$B$9)*($A$8-$A$9)+$A$9</f>
        <v>#DIV/0!</v>
      </c>
      <c r="S73" s="8" t="e">
        <f t="shared" si="38"/>
        <v>#DIV/0!</v>
      </c>
      <c r="V73" s="7" t="e">
        <f>IF(U67&gt;$B$9,1,0)</f>
        <v>#DIV/0!</v>
      </c>
      <c r="W73" s="7" t="e">
        <f t="shared" si="34"/>
        <v>#DIV/0!</v>
      </c>
      <c r="X73" s="8" t="e">
        <f>(U67-$B$9)/($B$8-$B$9)*($A$8-$A$9)+$A$9</f>
        <v>#DIV/0!</v>
      </c>
      <c r="Y73" s="8" t="e">
        <f t="shared" si="39"/>
        <v>#DIV/0!</v>
      </c>
      <c r="Z73" s="8"/>
      <c r="AB73" s="7" t="e">
        <f>IF(AA67&gt;$B$9,1,0)</f>
        <v>#DIV/0!</v>
      </c>
      <c r="AC73" s="7" t="e">
        <f t="shared" si="35"/>
        <v>#DIV/0!</v>
      </c>
      <c r="AD73" s="8" t="e">
        <f>(AA67-$B$9)/($B$8-$B$9)*($A$8-$A$9)+$A$9</f>
        <v>#DIV/0!</v>
      </c>
      <c r="AE73" s="8" t="e">
        <f t="shared" si="40"/>
        <v>#DIV/0!</v>
      </c>
    </row>
    <row r="74" spans="2:31" s="7" customFormat="1" hidden="1" x14ac:dyDescent="0.2">
      <c r="D74" s="7" t="e">
        <f>IF(B67&gt;$B$10,1,0)</f>
        <v>#DIV/0!</v>
      </c>
      <c r="E74" s="7" t="e">
        <f t="shared" si="31"/>
        <v>#DIV/0!</v>
      </c>
      <c r="F74" s="8" t="e">
        <f>(B67-$B$10)/($B$9-$B$10)*($A$9-$A$10)+$A$10</f>
        <v>#DIV/0!</v>
      </c>
      <c r="G74" s="8" t="e">
        <f t="shared" si="36"/>
        <v>#DIV/0!</v>
      </c>
      <c r="J74" s="7" t="e">
        <f>IF(I67&gt;$B$10,1,0)</f>
        <v>#DIV/0!</v>
      </c>
      <c r="K74" s="7" t="e">
        <f t="shared" si="32"/>
        <v>#DIV/0!</v>
      </c>
      <c r="L74" s="8" t="e">
        <f>(I67-$B$10)/($B$9-$B$10)*($A$9-$A$10)+$A$10</f>
        <v>#DIV/0!</v>
      </c>
      <c r="M74" s="8" t="e">
        <f t="shared" si="37"/>
        <v>#DIV/0!</v>
      </c>
      <c r="O74" s="8"/>
      <c r="P74" s="7" t="e">
        <f>IF(O67&gt;$B$10,1,0)</f>
        <v>#DIV/0!</v>
      </c>
      <c r="Q74" s="7" t="e">
        <f t="shared" si="33"/>
        <v>#DIV/0!</v>
      </c>
      <c r="R74" s="8" t="e">
        <f>(O67-$B$10)/($B$9-$B$10)*($A$9-$A$10)+$A$10</f>
        <v>#DIV/0!</v>
      </c>
      <c r="S74" s="8" t="e">
        <f t="shared" si="38"/>
        <v>#DIV/0!</v>
      </c>
      <c r="V74" s="7" t="e">
        <f>IF(U67&gt;$B$10,1,0)</f>
        <v>#DIV/0!</v>
      </c>
      <c r="W74" s="7" t="e">
        <f t="shared" si="34"/>
        <v>#DIV/0!</v>
      </c>
      <c r="X74" s="8" t="e">
        <f>(U67-$B$10)/($B$9-$B$10)*($A$9-$A$10)+$A$10</f>
        <v>#DIV/0!</v>
      </c>
      <c r="Y74" s="8" t="e">
        <f t="shared" si="39"/>
        <v>#DIV/0!</v>
      </c>
      <c r="Z74" s="8"/>
      <c r="AB74" s="7" t="e">
        <f>IF(AA67&gt;$B$10,1,0)</f>
        <v>#DIV/0!</v>
      </c>
      <c r="AC74" s="7" t="e">
        <f t="shared" si="35"/>
        <v>#DIV/0!</v>
      </c>
      <c r="AD74" s="8" t="e">
        <f>(AA67-$B$10)/($B$9-$B$10)*($A$9-$A$10)+$A$10</f>
        <v>#DIV/0!</v>
      </c>
      <c r="AE74" s="8" t="e">
        <f t="shared" si="40"/>
        <v>#DIV/0!</v>
      </c>
    </row>
    <row r="75" spans="2:31" s="7" customFormat="1" hidden="1" x14ac:dyDescent="0.2">
      <c r="D75" s="7" t="e">
        <f>IF(B67&gt;$B$11,1,0)</f>
        <v>#DIV/0!</v>
      </c>
      <c r="E75" s="7" t="e">
        <f t="shared" si="31"/>
        <v>#DIV/0!</v>
      </c>
      <c r="F75" s="8" t="e">
        <f>(B67-$B$11)/($B$10-$B$11)*($A$10-$A$11)+$A$11</f>
        <v>#DIV/0!</v>
      </c>
      <c r="G75" s="8" t="e">
        <f t="shared" si="36"/>
        <v>#DIV/0!</v>
      </c>
      <c r="J75" s="7" t="e">
        <f>IF(I67&gt;$B$11,1,0)</f>
        <v>#DIV/0!</v>
      </c>
      <c r="K75" s="7" t="e">
        <f t="shared" si="32"/>
        <v>#DIV/0!</v>
      </c>
      <c r="L75" s="8" t="e">
        <f>(I67-$B$11)/($B$10-$B$11)*($A$10-$A$11)+$A$11</f>
        <v>#DIV/0!</v>
      </c>
      <c r="M75" s="8" t="e">
        <f t="shared" si="37"/>
        <v>#DIV/0!</v>
      </c>
      <c r="O75" s="8"/>
      <c r="P75" s="7" t="e">
        <f>IF(O67&gt;$B$11,1,0)</f>
        <v>#DIV/0!</v>
      </c>
      <c r="Q75" s="7" t="e">
        <f t="shared" si="33"/>
        <v>#DIV/0!</v>
      </c>
      <c r="R75" s="8" t="e">
        <f>(O67-$B$11)/($B$10-$B$11)*($A$10-$A$11)+$A$11</f>
        <v>#DIV/0!</v>
      </c>
      <c r="S75" s="8" t="e">
        <f t="shared" si="38"/>
        <v>#DIV/0!</v>
      </c>
      <c r="V75" s="7" t="e">
        <f>IF(U67&gt;$B$11,1,0)</f>
        <v>#DIV/0!</v>
      </c>
      <c r="W75" s="7" t="e">
        <f t="shared" si="34"/>
        <v>#DIV/0!</v>
      </c>
      <c r="X75" s="8" t="e">
        <f>(U67-$B$11)/($B$10-$B$11)*($A$10-$A$11)+$A$11</f>
        <v>#DIV/0!</v>
      </c>
      <c r="Y75" s="8" t="e">
        <f t="shared" si="39"/>
        <v>#DIV/0!</v>
      </c>
      <c r="Z75" s="8"/>
      <c r="AB75" s="7" t="e">
        <f>IF(AA67&gt;$B$11,1,0)</f>
        <v>#DIV/0!</v>
      </c>
      <c r="AC75" s="7" t="e">
        <f t="shared" si="35"/>
        <v>#DIV/0!</v>
      </c>
      <c r="AD75" s="8" t="e">
        <f>(AA67-$B$11)/($B$10-$B$11)*($A$10-$A$11)+$A$11</f>
        <v>#DIV/0!</v>
      </c>
      <c r="AE75" s="8" t="e">
        <f t="shared" si="40"/>
        <v>#DIV/0!</v>
      </c>
    </row>
    <row r="76" spans="2:31" s="7" customFormat="1" hidden="1" x14ac:dyDescent="0.2">
      <c r="O76" s="8"/>
      <c r="Z76" s="8"/>
    </row>
    <row r="77" spans="2:31" s="7" customFormat="1" hidden="1" x14ac:dyDescent="0.2">
      <c r="B77" s="9" t="s">
        <v>21</v>
      </c>
      <c r="F77" s="8"/>
      <c r="I77" s="9" t="s">
        <v>22</v>
      </c>
      <c r="L77" s="8"/>
      <c r="O77" s="9" t="s">
        <v>23</v>
      </c>
      <c r="R77" s="8"/>
      <c r="U77" s="9" t="s">
        <v>24</v>
      </c>
      <c r="X77" s="8"/>
      <c r="AA77" s="9" t="s">
        <v>25</v>
      </c>
      <c r="AD77" s="8"/>
    </row>
    <row r="78" spans="2:31" s="7" customFormat="1" hidden="1" x14ac:dyDescent="0.2">
      <c r="B78" s="8" t="e">
        <f>AVERAGE(F8:G8)</f>
        <v>#DIV/0!</v>
      </c>
      <c r="C78" s="9"/>
      <c r="I78" s="8" t="e">
        <f>AVERAGE(H8:I8)</f>
        <v>#DIV/0!</v>
      </c>
      <c r="O78" s="8" t="e">
        <f>AVERAGE(J8:K8)</f>
        <v>#DIV/0!</v>
      </c>
      <c r="U78" s="8" t="e">
        <f>AVERAGE(L8:M8)</f>
        <v>#DIV/0!</v>
      </c>
      <c r="Z78" s="8"/>
      <c r="AA78" s="8" t="e">
        <f>AVERAGE(N8:O8)</f>
        <v>#DIV/0!</v>
      </c>
    </row>
    <row r="79" spans="2:31" s="7" customFormat="1" hidden="1" x14ac:dyDescent="0.2">
      <c r="C79" s="8"/>
      <c r="D79" s="7" t="e">
        <f>IF(B78&gt;$B$4,1,0)</f>
        <v>#DIV/0!</v>
      </c>
      <c r="E79" s="7" t="e">
        <f t="shared" ref="E79:E86" si="41">IF(D79&gt;D78,1,0)</f>
        <v>#DIV/0!</v>
      </c>
      <c r="F79" s="8"/>
      <c r="J79" s="7" t="e">
        <f>IF(I78&gt;$B$4,1,0)</f>
        <v>#DIV/0!</v>
      </c>
      <c r="K79" s="7" t="e">
        <f t="shared" ref="K79:K86" si="42">IF(J79&gt;J78,1,0)</f>
        <v>#DIV/0!</v>
      </c>
      <c r="L79" s="8"/>
      <c r="P79" s="7" t="e">
        <f>IF(O78&gt;$B$4,1,0)</f>
        <v>#DIV/0!</v>
      </c>
      <c r="Q79" s="7" t="e">
        <f t="shared" ref="Q79:Q86" si="43">IF(P79&gt;P78,1,0)</f>
        <v>#DIV/0!</v>
      </c>
      <c r="R79" s="8"/>
      <c r="V79" s="7" t="e">
        <f>IF(U78&gt;$B$4,1,0)</f>
        <v>#DIV/0!</v>
      </c>
      <c r="W79" s="7" t="e">
        <f t="shared" ref="W79:W86" si="44">IF(V79&gt;V78,1,0)</f>
        <v>#DIV/0!</v>
      </c>
      <c r="X79" s="8"/>
      <c r="AB79" s="7" t="e">
        <f>IF(AA78&gt;$B$4,1,0)</f>
        <v>#DIV/0!</v>
      </c>
      <c r="AC79" s="7" t="e">
        <f t="shared" ref="AC79:AC86" si="45">IF(AB79&gt;AB78,1,0)</f>
        <v>#DIV/0!</v>
      </c>
      <c r="AD79" s="8"/>
    </row>
    <row r="80" spans="2:31" s="7" customFormat="1" hidden="1" x14ac:dyDescent="0.2">
      <c r="D80" s="7" t="e">
        <f>IF(B78&gt;$B$5,1,0)</f>
        <v>#DIV/0!</v>
      </c>
      <c r="E80" s="7" t="e">
        <f t="shared" si="41"/>
        <v>#DIV/0!</v>
      </c>
      <c r="F80" s="8" t="e">
        <f>(B78-$B$5)/($B$4-$B$5)*($A$4-$A$5)+$A$5</f>
        <v>#DIV/0!</v>
      </c>
      <c r="G80" s="8" t="e">
        <f t="shared" ref="G80:G86" si="46">E80*F80</f>
        <v>#DIV/0!</v>
      </c>
      <c r="J80" s="7" t="e">
        <f>IF(I78&gt;$B$5,1,0)</f>
        <v>#DIV/0!</v>
      </c>
      <c r="K80" s="7" t="e">
        <f t="shared" si="42"/>
        <v>#DIV/0!</v>
      </c>
      <c r="L80" s="8" t="e">
        <f>(I78-$B$5)/($B$4-$B$5)*($A$4-$A$5)+$A$5</f>
        <v>#DIV/0!</v>
      </c>
      <c r="M80" s="8" t="e">
        <f t="shared" ref="M80:M86" si="47">K80*L80</f>
        <v>#DIV/0!</v>
      </c>
      <c r="P80" s="7" t="e">
        <f>IF(O78&gt;$B$5,1,0)</f>
        <v>#DIV/0!</v>
      </c>
      <c r="Q80" s="7" t="e">
        <f t="shared" si="43"/>
        <v>#DIV/0!</v>
      </c>
      <c r="R80" s="8" t="e">
        <f>(O78-$B$5)/($B$4-$B$5)*($A$4-$A$5)+$A$5</f>
        <v>#DIV/0!</v>
      </c>
      <c r="S80" s="8" t="e">
        <f t="shared" ref="S80:S86" si="48">Q80*R80</f>
        <v>#DIV/0!</v>
      </c>
      <c r="V80" s="7" t="e">
        <f>IF(U78&gt;$B$5,1,0)</f>
        <v>#DIV/0!</v>
      </c>
      <c r="W80" s="7" t="e">
        <f t="shared" si="44"/>
        <v>#DIV/0!</v>
      </c>
      <c r="X80" s="8" t="e">
        <f>(U78-$B$5)/($B$4-$B$5)*($A$4-$A$5)+$A$5</f>
        <v>#DIV/0!</v>
      </c>
      <c r="Y80" s="8" t="e">
        <f t="shared" ref="Y80:Y86" si="49">W80*X80</f>
        <v>#DIV/0!</v>
      </c>
      <c r="Z80" s="8"/>
      <c r="AB80" s="7" t="e">
        <f>IF(AA78&gt;$B$5,1,0)</f>
        <v>#DIV/0!</v>
      </c>
      <c r="AC80" s="7" t="e">
        <f t="shared" si="45"/>
        <v>#DIV/0!</v>
      </c>
      <c r="AD80" s="8" t="e">
        <f>(AA78-$B$5)/($B$4-$B$5)*($A$4-$A$5)+$A$5</f>
        <v>#DIV/0!</v>
      </c>
      <c r="AE80" s="8" t="e">
        <f t="shared" ref="AE80:AE86" si="50">AC80*AD80</f>
        <v>#DIV/0!</v>
      </c>
    </row>
    <row r="81" spans="2:31" s="7" customFormat="1" hidden="1" x14ac:dyDescent="0.2">
      <c r="D81" s="7" t="e">
        <f>IF(B78&gt;$B$6,1,0)</f>
        <v>#DIV/0!</v>
      </c>
      <c r="E81" s="7" t="e">
        <f t="shared" si="41"/>
        <v>#DIV/0!</v>
      </c>
      <c r="F81" s="8" t="e">
        <f>(B78-$B$6)/($B$5-$B$6)*($A$5-$A$6)+$A$6</f>
        <v>#DIV/0!</v>
      </c>
      <c r="G81" s="8" t="e">
        <f t="shared" si="46"/>
        <v>#DIV/0!</v>
      </c>
      <c r="J81" s="7" t="e">
        <f>IF(I78&gt;$B$6,1,0)</f>
        <v>#DIV/0!</v>
      </c>
      <c r="K81" s="7" t="e">
        <f t="shared" si="42"/>
        <v>#DIV/0!</v>
      </c>
      <c r="L81" s="8" t="e">
        <f>(I78-$B$6)/($B$5-$B$6)*($A$5-$A$6)+$A$6</f>
        <v>#DIV/0!</v>
      </c>
      <c r="M81" s="8" t="e">
        <f t="shared" si="47"/>
        <v>#DIV/0!</v>
      </c>
      <c r="P81" s="7" t="e">
        <f>IF(O78&gt;$B$6,1,0)</f>
        <v>#DIV/0!</v>
      </c>
      <c r="Q81" s="7" t="e">
        <f t="shared" si="43"/>
        <v>#DIV/0!</v>
      </c>
      <c r="R81" s="8" t="e">
        <f>(O78-$B$6)/($B$5-$B$6)*($A$5-$A$6)+$A$6</f>
        <v>#DIV/0!</v>
      </c>
      <c r="S81" s="8" t="e">
        <f t="shared" si="48"/>
        <v>#DIV/0!</v>
      </c>
      <c r="V81" s="7" t="e">
        <f>IF(U78&gt;$B$6,1,0)</f>
        <v>#DIV/0!</v>
      </c>
      <c r="W81" s="7" t="e">
        <f t="shared" si="44"/>
        <v>#DIV/0!</v>
      </c>
      <c r="X81" s="8" t="e">
        <f>(U78-$B$6)/($B$5-$B$6)*($A$5-$A$6)+$A$6</f>
        <v>#DIV/0!</v>
      </c>
      <c r="Y81" s="8" t="e">
        <f t="shared" si="49"/>
        <v>#DIV/0!</v>
      </c>
      <c r="Z81" s="8"/>
      <c r="AB81" s="7" t="e">
        <f>IF(AA78&gt;$B$6,1,0)</f>
        <v>#DIV/0!</v>
      </c>
      <c r="AC81" s="7" t="e">
        <f t="shared" si="45"/>
        <v>#DIV/0!</v>
      </c>
      <c r="AD81" s="8" t="e">
        <f>(AA78-$B$6)/($B$5-$B$6)*($A$5-$A$6)+$A$6</f>
        <v>#DIV/0!</v>
      </c>
      <c r="AE81" s="8" t="e">
        <f t="shared" si="50"/>
        <v>#DIV/0!</v>
      </c>
    </row>
    <row r="82" spans="2:31" s="7" customFormat="1" hidden="1" x14ac:dyDescent="0.2">
      <c r="D82" s="7" t="e">
        <f>IF(B78&gt;$B$7,1,0)</f>
        <v>#DIV/0!</v>
      </c>
      <c r="E82" s="7" t="e">
        <f t="shared" si="41"/>
        <v>#DIV/0!</v>
      </c>
      <c r="F82" s="8" t="e">
        <f>(B78-$B$7)/($B$6-$B$7)*($A$6-$A$7)+$A$7</f>
        <v>#DIV/0!</v>
      </c>
      <c r="G82" s="8" t="e">
        <f t="shared" si="46"/>
        <v>#DIV/0!</v>
      </c>
      <c r="J82" s="7" t="e">
        <f>IF(I78&gt;$B$7,1,0)</f>
        <v>#DIV/0!</v>
      </c>
      <c r="K82" s="7" t="e">
        <f t="shared" si="42"/>
        <v>#DIV/0!</v>
      </c>
      <c r="L82" s="8" t="e">
        <f>(I78-$B$7)/($B$6-$B$7)*($A$6-$A$7)+$A$7</f>
        <v>#DIV/0!</v>
      </c>
      <c r="M82" s="8" t="e">
        <f t="shared" si="47"/>
        <v>#DIV/0!</v>
      </c>
      <c r="P82" s="7" t="e">
        <f>IF(O78&gt;$B$7,1,0)</f>
        <v>#DIV/0!</v>
      </c>
      <c r="Q82" s="7" t="e">
        <f t="shared" si="43"/>
        <v>#DIV/0!</v>
      </c>
      <c r="R82" s="8" t="e">
        <f>(O78-$B$7)/($B$6-$B$7)*($A$6-$A$7)+$A$7</f>
        <v>#DIV/0!</v>
      </c>
      <c r="S82" s="8" t="e">
        <f t="shared" si="48"/>
        <v>#DIV/0!</v>
      </c>
      <c r="V82" s="7" t="e">
        <f>IF(U78&gt;$B$7,1,0)</f>
        <v>#DIV/0!</v>
      </c>
      <c r="W82" s="7" t="e">
        <f t="shared" si="44"/>
        <v>#DIV/0!</v>
      </c>
      <c r="X82" s="8" t="e">
        <f>(U78-$B$7)/($B$6-$B$7)*($A$6-$A$7)+$A$7</f>
        <v>#DIV/0!</v>
      </c>
      <c r="Y82" s="8" t="e">
        <f t="shared" si="49"/>
        <v>#DIV/0!</v>
      </c>
      <c r="Z82" s="8"/>
      <c r="AB82" s="7" t="e">
        <f>IF(AA78&gt;$B$7,1,0)</f>
        <v>#DIV/0!</v>
      </c>
      <c r="AC82" s="7" t="e">
        <f t="shared" si="45"/>
        <v>#DIV/0!</v>
      </c>
      <c r="AD82" s="8" t="e">
        <f>(AA78-$B$7)/($B$6-$B$7)*($A$6-$A$7)+$A$7</f>
        <v>#DIV/0!</v>
      </c>
      <c r="AE82" s="8" t="e">
        <f t="shared" si="50"/>
        <v>#DIV/0!</v>
      </c>
    </row>
    <row r="83" spans="2:31" s="7" customFormat="1" hidden="1" x14ac:dyDescent="0.2">
      <c r="D83" s="7" t="e">
        <f>IF(B78&gt;$B$8,1,0)</f>
        <v>#DIV/0!</v>
      </c>
      <c r="E83" s="7" t="e">
        <f t="shared" si="41"/>
        <v>#DIV/0!</v>
      </c>
      <c r="F83" s="8" t="e">
        <f>(B78-$B$8)/($B$7-$B$8)*($A$7-$A$8)+$A$8</f>
        <v>#DIV/0!</v>
      </c>
      <c r="G83" s="8" t="e">
        <f t="shared" si="46"/>
        <v>#DIV/0!</v>
      </c>
      <c r="J83" s="7" t="e">
        <f>IF(I78&gt;$B$8,1,0)</f>
        <v>#DIV/0!</v>
      </c>
      <c r="K83" s="7" t="e">
        <f t="shared" si="42"/>
        <v>#DIV/0!</v>
      </c>
      <c r="L83" s="8" t="e">
        <f>(I78-$B$8)/($B$7-$B$8)*($A$7-$A$8)+$A$8</f>
        <v>#DIV/0!</v>
      </c>
      <c r="M83" s="8" t="e">
        <f t="shared" si="47"/>
        <v>#DIV/0!</v>
      </c>
      <c r="P83" s="7" t="e">
        <f>IF(O78&gt;$B$8,1,0)</f>
        <v>#DIV/0!</v>
      </c>
      <c r="Q83" s="7" t="e">
        <f t="shared" si="43"/>
        <v>#DIV/0!</v>
      </c>
      <c r="R83" s="8" t="e">
        <f>(O78-$B$8)/($B$7-$B$8)*($A$7-$A$8)+$A$8</f>
        <v>#DIV/0!</v>
      </c>
      <c r="S83" s="8" t="e">
        <f t="shared" si="48"/>
        <v>#DIV/0!</v>
      </c>
      <c r="V83" s="7" t="e">
        <f>IF(U78&gt;$B$8,1,0)</f>
        <v>#DIV/0!</v>
      </c>
      <c r="W83" s="7" t="e">
        <f t="shared" si="44"/>
        <v>#DIV/0!</v>
      </c>
      <c r="X83" s="8" t="e">
        <f>(U78-$B$8)/($B$7-$B$8)*($A$7-$A$8)+$A$8</f>
        <v>#DIV/0!</v>
      </c>
      <c r="Y83" s="8" t="e">
        <f t="shared" si="49"/>
        <v>#DIV/0!</v>
      </c>
      <c r="Z83" s="8"/>
      <c r="AB83" s="7" t="e">
        <f>IF(AA78&gt;$B$8,1,0)</f>
        <v>#DIV/0!</v>
      </c>
      <c r="AC83" s="7" t="e">
        <f t="shared" si="45"/>
        <v>#DIV/0!</v>
      </c>
      <c r="AD83" s="8" t="e">
        <f>(AA78-$B$8)/($B$7-$B$8)*($A$7-$A$8)+$A$8</f>
        <v>#DIV/0!</v>
      </c>
      <c r="AE83" s="8" t="e">
        <f t="shared" si="50"/>
        <v>#DIV/0!</v>
      </c>
    </row>
    <row r="84" spans="2:31" s="7" customFormat="1" hidden="1" x14ac:dyDescent="0.2">
      <c r="D84" s="7" t="e">
        <f>IF(B78&gt;$B$9,1,0)</f>
        <v>#DIV/0!</v>
      </c>
      <c r="E84" s="7" t="e">
        <f t="shared" si="41"/>
        <v>#DIV/0!</v>
      </c>
      <c r="F84" s="8" t="e">
        <f>(B78-$B$9)/($B$8-$B$9)*($A$8-$A$9)+$A$9</f>
        <v>#DIV/0!</v>
      </c>
      <c r="G84" s="8" t="e">
        <f t="shared" si="46"/>
        <v>#DIV/0!</v>
      </c>
      <c r="J84" s="7" t="e">
        <f>IF(I78&gt;$B$9,1,0)</f>
        <v>#DIV/0!</v>
      </c>
      <c r="K84" s="7" t="e">
        <f t="shared" si="42"/>
        <v>#DIV/0!</v>
      </c>
      <c r="L84" s="8" t="e">
        <f>(I78-$B$9)/($B$8-$B$9)*($A$8-$A$9)+$A$9</f>
        <v>#DIV/0!</v>
      </c>
      <c r="M84" s="8" t="e">
        <f t="shared" si="47"/>
        <v>#DIV/0!</v>
      </c>
      <c r="P84" s="7" t="e">
        <f>IF(O78&gt;$B$9,1,0)</f>
        <v>#DIV/0!</v>
      </c>
      <c r="Q84" s="7" t="e">
        <f t="shared" si="43"/>
        <v>#DIV/0!</v>
      </c>
      <c r="R84" s="8" t="e">
        <f>(O78-$B$9)/($B$8-$B$9)*($A$8-$A$9)+$A$9</f>
        <v>#DIV/0!</v>
      </c>
      <c r="S84" s="8" t="e">
        <f t="shared" si="48"/>
        <v>#DIV/0!</v>
      </c>
      <c r="V84" s="7" t="e">
        <f>IF(U78&gt;$B$9,1,0)</f>
        <v>#DIV/0!</v>
      </c>
      <c r="W84" s="7" t="e">
        <f t="shared" si="44"/>
        <v>#DIV/0!</v>
      </c>
      <c r="X84" s="8" t="e">
        <f>(U78-$B$9)/($B$8-$B$9)*($A$8-$A$9)+$A$9</f>
        <v>#DIV/0!</v>
      </c>
      <c r="Y84" s="8" t="e">
        <f t="shared" si="49"/>
        <v>#DIV/0!</v>
      </c>
      <c r="Z84" s="8"/>
      <c r="AB84" s="7" t="e">
        <f>IF(AA78&gt;$B$9,1,0)</f>
        <v>#DIV/0!</v>
      </c>
      <c r="AC84" s="7" t="e">
        <f t="shared" si="45"/>
        <v>#DIV/0!</v>
      </c>
      <c r="AD84" s="8" t="e">
        <f>(AA78-$B$9)/($B$8-$B$9)*($A$8-$A$9)+$A$9</f>
        <v>#DIV/0!</v>
      </c>
      <c r="AE84" s="8" t="e">
        <f t="shared" si="50"/>
        <v>#DIV/0!</v>
      </c>
    </row>
    <row r="85" spans="2:31" s="7" customFormat="1" hidden="1" x14ac:dyDescent="0.2">
      <c r="D85" s="7" t="e">
        <f>IF(B78&gt;$B$10,1,0)</f>
        <v>#DIV/0!</v>
      </c>
      <c r="E85" s="7" t="e">
        <f t="shared" si="41"/>
        <v>#DIV/0!</v>
      </c>
      <c r="F85" s="8" t="e">
        <f>(B78-$B$10)/($B$9-$B$10)*($A$9-$A$10)+$A$10</f>
        <v>#DIV/0!</v>
      </c>
      <c r="G85" s="8" t="e">
        <f t="shared" si="46"/>
        <v>#DIV/0!</v>
      </c>
      <c r="J85" s="7" t="e">
        <f>IF(I78&gt;$B$10,1,0)</f>
        <v>#DIV/0!</v>
      </c>
      <c r="K85" s="7" t="e">
        <f t="shared" si="42"/>
        <v>#DIV/0!</v>
      </c>
      <c r="L85" s="8" t="e">
        <f>(I78-$B$10)/($B$9-$B$10)*($A$9-$A$10)+$A$10</f>
        <v>#DIV/0!</v>
      </c>
      <c r="M85" s="8" t="e">
        <f t="shared" si="47"/>
        <v>#DIV/0!</v>
      </c>
      <c r="P85" s="7" t="e">
        <f>IF(O78&gt;$B$10,1,0)</f>
        <v>#DIV/0!</v>
      </c>
      <c r="Q85" s="7" t="e">
        <f t="shared" si="43"/>
        <v>#DIV/0!</v>
      </c>
      <c r="R85" s="8" t="e">
        <f>(O78-$B$10)/($B$9-$B$10)*($A$9-$A$10)+$A$10</f>
        <v>#DIV/0!</v>
      </c>
      <c r="S85" s="8" t="e">
        <f t="shared" si="48"/>
        <v>#DIV/0!</v>
      </c>
      <c r="V85" s="7" t="e">
        <f>IF(U78&gt;$B$10,1,0)</f>
        <v>#DIV/0!</v>
      </c>
      <c r="W85" s="7" t="e">
        <f t="shared" si="44"/>
        <v>#DIV/0!</v>
      </c>
      <c r="X85" s="8" t="e">
        <f>(U78-$B$10)/($B$9-$B$10)*($A$9-$A$10)+$A$10</f>
        <v>#DIV/0!</v>
      </c>
      <c r="Y85" s="8" t="e">
        <f t="shared" si="49"/>
        <v>#DIV/0!</v>
      </c>
      <c r="Z85" s="8"/>
      <c r="AB85" s="7" t="e">
        <f>IF(AA78&gt;$B$10,1,0)</f>
        <v>#DIV/0!</v>
      </c>
      <c r="AC85" s="7" t="e">
        <f t="shared" si="45"/>
        <v>#DIV/0!</v>
      </c>
      <c r="AD85" s="8" t="e">
        <f>(AA78-$B$10)/($B$9-$B$10)*($A$9-$A$10)+$A$10</f>
        <v>#DIV/0!</v>
      </c>
      <c r="AE85" s="8" t="e">
        <f t="shared" si="50"/>
        <v>#DIV/0!</v>
      </c>
    </row>
    <row r="86" spans="2:31" s="7" customFormat="1" hidden="1" x14ac:dyDescent="0.2">
      <c r="D86" s="7" t="e">
        <f>IF(B78&gt;$B$11,1,0)</f>
        <v>#DIV/0!</v>
      </c>
      <c r="E86" s="7" t="e">
        <f t="shared" si="41"/>
        <v>#DIV/0!</v>
      </c>
      <c r="F86" s="8" t="e">
        <f>(B78-$B$11)/($B$10-$B$11)*($A$10-$A$11)+$A$11</f>
        <v>#DIV/0!</v>
      </c>
      <c r="G86" s="8" t="e">
        <f t="shared" si="46"/>
        <v>#DIV/0!</v>
      </c>
      <c r="J86" s="7" t="e">
        <f>IF(I78&gt;$B$11,1,0)</f>
        <v>#DIV/0!</v>
      </c>
      <c r="K86" s="7" t="e">
        <f t="shared" si="42"/>
        <v>#DIV/0!</v>
      </c>
      <c r="L86" s="8" t="e">
        <f>(I78-$B$11)/($B$10-$B$11)*($A$10-$A$11)+$A$11</f>
        <v>#DIV/0!</v>
      </c>
      <c r="M86" s="8" t="e">
        <f t="shared" si="47"/>
        <v>#DIV/0!</v>
      </c>
      <c r="P86" s="7" t="e">
        <f>IF(O78&gt;$B$11,1,0)</f>
        <v>#DIV/0!</v>
      </c>
      <c r="Q86" s="7" t="e">
        <f t="shared" si="43"/>
        <v>#DIV/0!</v>
      </c>
      <c r="R86" s="8" t="e">
        <f>(O78-$B$11)/($B$10-$B$11)*($A$10-$A$11)+$A$11</f>
        <v>#DIV/0!</v>
      </c>
      <c r="S86" s="8" t="e">
        <f t="shared" si="48"/>
        <v>#DIV/0!</v>
      </c>
      <c r="V86" s="7" t="e">
        <f>IF(U78&gt;$B$11,1,0)</f>
        <v>#DIV/0!</v>
      </c>
      <c r="W86" s="7" t="e">
        <f t="shared" si="44"/>
        <v>#DIV/0!</v>
      </c>
      <c r="X86" s="8" t="e">
        <f>(U78-$B$11)/($B$10-$B$11)*($A$10-$A$11)+$A$11</f>
        <v>#DIV/0!</v>
      </c>
      <c r="Y86" s="8" t="e">
        <f t="shared" si="49"/>
        <v>#DIV/0!</v>
      </c>
      <c r="AB86" s="7" t="e">
        <f>IF(AA78&gt;$B$11,1,0)</f>
        <v>#DIV/0!</v>
      </c>
      <c r="AC86" s="7" t="e">
        <f t="shared" si="45"/>
        <v>#DIV/0!</v>
      </c>
      <c r="AD86" s="8" t="e">
        <f>(AA78-$B$11)/($B$10-$B$11)*($A$10-$A$11)+$A$11</f>
        <v>#DIV/0!</v>
      </c>
      <c r="AE86" s="8" t="e">
        <f t="shared" si="50"/>
        <v>#DIV/0!</v>
      </c>
    </row>
    <row r="87" spans="2:31" s="7" customFormat="1" hidden="1" x14ac:dyDescent="0.2">
      <c r="B87" s="9" t="s">
        <v>26</v>
      </c>
      <c r="F87" s="8"/>
      <c r="I87" s="9" t="s">
        <v>27</v>
      </c>
      <c r="L87" s="8"/>
      <c r="O87" s="9" t="s">
        <v>28</v>
      </c>
      <c r="R87" s="8"/>
      <c r="U87" s="9" t="s">
        <v>29</v>
      </c>
      <c r="X87" s="8"/>
      <c r="AA87" s="9" t="s">
        <v>30</v>
      </c>
      <c r="AD87" s="8"/>
    </row>
    <row r="88" spans="2:31" s="7" customFormat="1" hidden="1" x14ac:dyDescent="0.2">
      <c r="B88" s="8" t="e">
        <f>AVERAGE(F9:G9)</f>
        <v>#DIV/0!</v>
      </c>
      <c r="C88" s="9"/>
      <c r="I88" s="8" t="e">
        <f>AVERAGE(H9:I9)</f>
        <v>#DIV/0!</v>
      </c>
      <c r="O88" s="8" t="e">
        <f>AVERAGE(J9:K9)</f>
        <v>#DIV/0!</v>
      </c>
      <c r="U88" s="8" t="e">
        <f>AVERAGE(L9:M9)</f>
        <v>#DIV/0!</v>
      </c>
      <c r="AA88" s="8" t="e">
        <f>AVERAGE(N9:O9)</f>
        <v>#DIV/0!</v>
      </c>
    </row>
    <row r="89" spans="2:31" s="7" customFormat="1" hidden="1" x14ac:dyDescent="0.2">
      <c r="C89" s="8"/>
      <c r="D89" s="7" t="e">
        <f>IF(B88&gt;$B$4,1,0)</f>
        <v>#DIV/0!</v>
      </c>
      <c r="E89" s="7" t="e">
        <f t="shared" ref="E89:E96" si="51">IF(D89&gt;D88,1,0)</f>
        <v>#DIV/0!</v>
      </c>
      <c r="F89" s="8"/>
      <c r="J89" s="7" t="e">
        <f>IF(I88&gt;$B$4,1,0)</f>
        <v>#DIV/0!</v>
      </c>
      <c r="K89" s="7" t="e">
        <f t="shared" ref="K89:K96" si="52">IF(J89&gt;J88,1,0)</f>
        <v>#DIV/0!</v>
      </c>
      <c r="L89" s="8"/>
      <c r="P89" s="7" t="e">
        <f>IF(O88&gt;$B$4,1,0)</f>
        <v>#DIV/0!</v>
      </c>
      <c r="Q89" s="7" t="e">
        <f t="shared" ref="Q89:Q96" si="53">IF(P89&gt;P88,1,0)</f>
        <v>#DIV/0!</v>
      </c>
      <c r="R89" s="8"/>
      <c r="V89" s="7" t="e">
        <f>IF(U88&gt;$B$4,1,0)</f>
        <v>#DIV/0!</v>
      </c>
      <c r="W89" s="7" t="e">
        <f t="shared" ref="W89:W96" si="54">IF(V89&gt;V88,1,0)</f>
        <v>#DIV/0!</v>
      </c>
      <c r="X89" s="8"/>
      <c r="AB89" s="7" t="e">
        <f>IF(AA88&gt;$B$4,1,0)</f>
        <v>#DIV/0!</v>
      </c>
      <c r="AC89" s="7" t="e">
        <f t="shared" ref="AC89:AC96" si="55">IF(AB89&gt;AB88,1,0)</f>
        <v>#DIV/0!</v>
      </c>
      <c r="AD89" s="8"/>
    </row>
    <row r="90" spans="2:31" s="7" customFormat="1" hidden="1" x14ac:dyDescent="0.2">
      <c r="D90" s="7" t="e">
        <f>IF(B88&gt;$B$5,1,0)</f>
        <v>#DIV/0!</v>
      </c>
      <c r="E90" s="7" t="e">
        <f t="shared" si="51"/>
        <v>#DIV/0!</v>
      </c>
      <c r="F90" s="8" t="e">
        <f>(B88-$B$5)/($B$4-$B$5)*($A$4-$A$5)+$A$5</f>
        <v>#DIV/0!</v>
      </c>
      <c r="G90" s="8" t="e">
        <f t="shared" ref="G90:G96" si="56">E90*F90</f>
        <v>#DIV/0!</v>
      </c>
      <c r="J90" s="7" t="e">
        <f>IF(I88&gt;$B$5,1,0)</f>
        <v>#DIV/0!</v>
      </c>
      <c r="K90" s="7" t="e">
        <f t="shared" si="52"/>
        <v>#DIV/0!</v>
      </c>
      <c r="L90" s="8" t="e">
        <f>(I88-$B$5)/($B$4-$B$5)*($A$4-$A$5)+$A$5</f>
        <v>#DIV/0!</v>
      </c>
      <c r="M90" s="8" t="e">
        <f t="shared" ref="M90:M96" si="57">K90*L90</f>
        <v>#DIV/0!</v>
      </c>
      <c r="P90" s="7" t="e">
        <f>IF(O88&gt;$B$5,1,0)</f>
        <v>#DIV/0!</v>
      </c>
      <c r="Q90" s="7" t="e">
        <f t="shared" si="53"/>
        <v>#DIV/0!</v>
      </c>
      <c r="R90" s="8" t="e">
        <f>(O88-$B$5)/($B$4-$B$5)*($A$4-$A$5)+$A$5</f>
        <v>#DIV/0!</v>
      </c>
      <c r="S90" s="8" t="e">
        <f t="shared" ref="S90:S96" si="58">Q90*R90</f>
        <v>#DIV/0!</v>
      </c>
      <c r="V90" s="7" t="e">
        <f>IF(U88&gt;$B$5,1,0)</f>
        <v>#DIV/0!</v>
      </c>
      <c r="W90" s="7" t="e">
        <f t="shared" si="54"/>
        <v>#DIV/0!</v>
      </c>
      <c r="X90" s="8" t="e">
        <f>(U88-$B$5)/($B$4-$B$5)*($A$4-$A$5)+$A$5</f>
        <v>#DIV/0!</v>
      </c>
      <c r="Y90" s="8" t="e">
        <f t="shared" ref="Y90:Y96" si="59">W90*X90</f>
        <v>#DIV/0!</v>
      </c>
      <c r="AB90" s="7" t="e">
        <f>IF(AA88&gt;$B$5,1,0)</f>
        <v>#DIV/0!</v>
      </c>
      <c r="AC90" s="7" t="e">
        <f t="shared" si="55"/>
        <v>#DIV/0!</v>
      </c>
      <c r="AD90" s="8" t="e">
        <f>(AA88-$B$5)/($B$4-$B$5)*($A$4-$A$5)+$A$5</f>
        <v>#DIV/0!</v>
      </c>
      <c r="AE90" s="8" t="e">
        <f t="shared" ref="AE90:AE96" si="60">AC90*AD90</f>
        <v>#DIV/0!</v>
      </c>
    </row>
    <row r="91" spans="2:31" s="7" customFormat="1" hidden="1" x14ac:dyDescent="0.2">
      <c r="D91" s="7" t="e">
        <f>IF(B88&gt;$B$6,1,0)</f>
        <v>#DIV/0!</v>
      </c>
      <c r="E91" s="7" t="e">
        <f t="shared" si="51"/>
        <v>#DIV/0!</v>
      </c>
      <c r="F91" s="8" t="e">
        <f>(B88-$B$6)/($B$5-$B$6)*($A$5-$A$6)+$A$6</f>
        <v>#DIV/0!</v>
      </c>
      <c r="G91" s="8" t="e">
        <f t="shared" si="56"/>
        <v>#DIV/0!</v>
      </c>
      <c r="J91" s="7" t="e">
        <f>IF(I88&gt;$B$6,1,0)</f>
        <v>#DIV/0!</v>
      </c>
      <c r="K91" s="7" t="e">
        <f t="shared" si="52"/>
        <v>#DIV/0!</v>
      </c>
      <c r="L91" s="8" t="e">
        <f>(I88-$B$6)/($B$5-$B$6)*($A$5-$A$6)+$A$6</f>
        <v>#DIV/0!</v>
      </c>
      <c r="M91" s="8" t="e">
        <f t="shared" si="57"/>
        <v>#DIV/0!</v>
      </c>
      <c r="P91" s="7" t="e">
        <f>IF(O88&gt;$B$6,1,0)</f>
        <v>#DIV/0!</v>
      </c>
      <c r="Q91" s="7" t="e">
        <f t="shared" si="53"/>
        <v>#DIV/0!</v>
      </c>
      <c r="R91" s="8" t="e">
        <f>(O88-$B$6)/($B$5-$B$6)*($A$5-$A$6)+$A$6</f>
        <v>#DIV/0!</v>
      </c>
      <c r="S91" s="8" t="e">
        <f t="shared" si="58"/>
        <v>#DIV/0!</v>
      </c>
      <c r="V91" s="7" t="e">
        <f>IF(U88&gt;$B$6,1,0)</f>
        <v>#DIV/0!</v>
      </c>
      <c r="W91" s="7" t="e">
        <f t="shared" si="54"/>
        <v>#DIV/0!</v>
      </c>
      <c r="X91" s="8" t="e">
        <f>(U88-$B$6)/($B$5-$B$6)*($A$5-$A$6)+$A$6</f>
        <v>#DIV/0!</v>
      </c>
      <c r="Y91" s="8" t="e">
        <f t="shared" si="59"/>
        <v>#DIV/0!</v>
      </c>
      <c r="AB91" s="7" t="e">
        <f>IF(AA88&gt;$B$6,1,0)</f>
        <v>#DIV/0!</v>
      </c>
      <c r="AC91" s="7" t="e">
        <f t="shared" si="55"/>
        <v>#DIV/0!</v>
      </c>
      <c r="AD91" s="8" t="e">
        <f>(AA88-$B$6)/($B$5-$B$6)*($A$5-$A$6)+$A$6</f>
        <v>#DIV/0!</v>
      </c>
      <c r="AE91" s="8" t="e">
        <f t="shared" si="60"/>
        <v>#DIV/0!</v>
      </c>
    </row>
    <row r="92" spans="2:31" s="7" customFormat="1" hidden="1" x14ac:dyDescent="0.2">
      <c r="D92" s="7" t="e">
        <f>IF(B88&gt;$B$7,1,0)</f>
        <v>#DIV/0!</v>
      </c>
      <c r="E92" s="7" t="e">
        <f t="shared" si="51"/>
        <v>#DIV/0!</v>
      </c>
      <c r="F92" s="8" t="e">
        <f>(B88-$B$7)/($B$6-$B$7)*($A$6-$A$7)+$A$7</f>
        <v>#DIV/0!</v>
      </c>
      <c r="G92" s="8" t="e">
        <f t="shared" si="56"/>
        <v>#DIV/0!</v>
      </c>
      <c r="J92" s="7" t="e">
        <f>IF(I88&gt;$B$7,1,0)</f>
        <v>#DIV/0!</v>
      </c>
      <c r="K92" s="7" t="e">
        <f t="shared" si="52"/>
        <v>#DIV/0!</v>
      </c>
      <c r="L92" s="8" t="e">
        <f>(I88-$B$7)/($B$6-$B$7)*($A$6-$A$7)+$A$7</f>
        <v>#DIV/0!</v>
      </c>
      <c r="M92" s="8" t="e">
        <f t="shared" si="57"/>
        <v>#DIV/0!</v>
      </c>
      <c r="P92" s="7" t="e">
        <f>IF(O88&gt;$B$7,1,0)</f>
        <v>#DIV/0!</v>
      </c>
      <c r="Q92" s="7" t="e">
        <f t="shared" si="53"/>
        <v>#DIV/0!</v>
      </c>
      <c r="R92" s="8" t="e">
        <f>(O88-$B$7)/($B$6-$B$7)*($A$6-$A$7)+$A$7</f>
        <v>#DIV/0!</v>
      </c>
      <c r="S92" s="8" t="e">
        <f t="shared" si="58"/>
        <v>#DIV/0!</v>
      </c>
      <c r="V92" s="7" t="e">
        <f>IF(U88&gt;$B$7,1,0)</f>
        <v>#DIV/0!</v>
      </c>
      <c r="W92" s="7" t="e">
        <f t="shared" si="54"/>
        <v>#DIV/0!</v>
      </c>
      <c r="X92" s="8" t="e">
        <f>(U88-$B$7)/($B$6-$B$7)*($A$6-$A$7)+$A$7</f>
        <v>#DIV/0!</v>
      </c>
      <c r="Y92" s="8" t="e">
        <f t="shared" si="59"/>
        <v>#DIV/0!</v>
      </c>
      <c r="AB92" s="7" t="e">
        <f>IF(AA88&gt;$B$7,1,0)</f>
        <v>#DIV/0!</v>
      </c>
      <c r="AC92" s="7" t="e">
        <f t="shared" si="55"/>
        <v>#DIV/0!</v>
      </c>
      <c r="AD92" s="8" t="e">
        <f>(AA88-$B$7)/($B$6-$B$7)*($A$6-$A$7)+$A$7</f>
        <v>#DIV/0!</v>
      </c>
      <c r="AE92" s="8" t="e">
        <f t="shared" si="60"/>
        <v>#DIV/0!</v>
      </c>
    </row>
    <row r="93" spans="2:31" s="7" customFormat="1" hidden="1" x14ac:dyDescent="0.2">
      <c r="D93" s="7" t="e">
        <f>IF(B88&gt;$B$8,1,0)</f>
        <v>#DIV/0!</v>
      </c>
      <c r="E93" s="7" t="e">
        <f t="shared" si="51"/>
        <v>#DIV/0!</v>
      </c>
      <c r="F93" s="8" t="e">
        <f>(B88-$B$8)/($B$7-$B$8)*($A$7-$A$8)+$A$8</f>
        <v>#DIV/0!</v>
      </c>
      <c r="G93" s="8" t="e">
        <f t="shared" si="56"/>
        <v>#DIV/0!</v>
      </c>
      <c r="J93" s="7" t="e">
        <f>IF(I88&gt;$B$8,1,0)</f>
        <v>#DIV/0!</v>
      </c>
      <c r="K93" s="7" t="e">
        <f t="shared" si="52"/>
        <v>#DIV/0!</v>
      </c>
      <c r="L93" s="8" t="e">
        <f>(I88-$B$8)/($B$7-$B$8)*($A$7-$A$8)+$A$8</f>
        <v>#DIV/0!</v>
      </c>
      <c r="M93" s="8" t="e">
        <f t="shared" si="57"/>
        <v>#DIV/0!</v>
      </c>
      <c r="P93" s="7" t="e">
        <f>IF(O88&gt;$B$8,1,0)</f>
        <v>#DIV/0!</v>
      </c>
      <c r="Q93" s="7" t="e">
        <f t="shared" si="53"/>
        <v>#DIV/0!</v>
      </c>
      <c r="R93" s="8" t="e">
        <f>(O88-$B$8)/($B$7-$B$8)*($A$7-$A$8)+$A$8</f>
        <v>#DIV/0!</v>
      </c>
      <c r="S93" s="8" t="e">
        <f t="shared" si="58"/>
        <v>#DIV/0!</v>
      </c>
      <c r="V93" s="7" t="e">
        <f>IF(U88&gt;$B$8,1,0)</f>
        <v>#DIV/0!</v>
      </c>
      <c r="W93" s="7" t="e">
        <f t="shared" si="54"/>
        <v>#DIV/0!</v>
      </c>
      <c r="X93" s="8" t="e">
        <f>(U88-$B$8)/($B$7-$B$8)*($A$7-$A$8)+$A$8</f>
        <v>#DIV/0!</v>
      </c>
      <c r="Y93" s="8" t="e">
        <f t="shared" si="59"/>
        <v>#DIV/0!</v>
      </c>
      <c r="AB93" s="7" t="e">
        <f>IF(AA88&gt;$B$8,1,0)</f>
        <v>#DIV/0!</v>
      </c>
      <c r="AC93" s="7" t="e">
        <f t="shared" si="55"/>
        <v>#DIV/0!</v>
      </c>
      <c r="AD93" s="8" t="e">
        <f>(AA88-$B$8)/($B$7-$B$8)*($A$7-$A$8)+$A$8</f>
        <v>#DIV/0!</v>
      </c>
      <c r="AE93" s="8" t="e">
        <f t="shared" si="60"/>
        <v>#DIV/0!</v>
      </c>
    </row>
    <row r="94" spans="2:31" s="7" customFormat="1" hidden="1" x14ac:dyDescent="0.2">
      <c r="D94" s="7" t="e">
        <f>IF(B88&gt;$B$9,1,0)</f>
        <v>#DIV/0!</v>
      </c>
      <c r="E94" s="7" t="e">
        <f t="shared" si="51"/>
        <v>#DIV/0!</v>
      </c>
      <c r="F94" s="8" t="e">
        <f>(B88-$B$9)/($B$8-$B$9)*($A$8-$A$9)+$A$9</f>
        <v>#DIV/0!</v>
      </c>
      <c r="G94" s="8" t="e">
        <f t="shared" si="56"/>
        <v>#DIV/0!</v>
      </c>
      <c r="J94" s="7" t="e">
        <f>IF(I88&gt;$B$9,1,0)</f>
        <v>#DIV/0!</v>
      </c>
      <c r="K94" s="7" t="e">
        <f t="shared" si="52"/>
        <v>#DIV/0!</v>
      </c>
      <c r="L94" s="8" t="e">
        <f>(I88-$B$9)/($B$8-$B$9)*($A$8-$A$9)+$A$9</f>
        <v>#DIV/0!</v>
      </c>
      <c r="M94" s="8" t="e">
        <f t="shared" si="57"/>
        <v>#DIV/0!</v>
      </c>
      <c r="P94" s="7" t="e">
        <f>IF(O88&gt;$B$9,1,0)</f>
        <v>#DIV/0!</v>
      </c>
      <c r="Q94" s="7" t="e">
        <f t="shared" si="53"/>
        <v>#DIV/0!</v>
      </c>
      <c r="R94" s="8" t="e">
        <f>(O88-$B$9)/($B$8-$B$9)*($A$8-$A$9)+$A$9</f>
        <v>#DIV/0!</v>
      </c>
      <c r="S94" s="8" t="e">
        <f t="shared" si="58"/>
        <v>#DIV/0!</v>
      </c>
      <c r="V94" s="7" t="e">
        <f>IF(U88&gt;$B$9,1,0)</f>
        <v>#DIV/0!</v>
      </c>
      <c r="W94" s="7" t="e">
        <f t="shared" si="54"/>
        <v>#DIV/0!</v>
      </c>
      <c r="X94" s="8" t="e">
        <f>(U88-$B$9)/($B$8-$B$9)*($A$8-$A$9)+$A$9</f>
        <v>#DIV/0!</v>
      </c>
      <c r="Y94" s="8" t="e">
        <f t="shared" si="59"/>
        <v>#DIV/0!</v>
      </c>
      <c r="AB94" s="7" t="e">
        <f>IF(AA88&gt;$B$9,1,0)</f>
        <v>#DIV/0!</v>
      </c>
      <c r="AC94" s="7" t="e">
        <f t="shared" si="55"/>
        <v>#DIV/0!</v>
      </c>
      <c r="AD94" s="8" t="e">
        <f>(AA88-$B$9)/($B$8-$B$9)*($A$8-$A$9)+$A$9</f>
        <v>#DIV/0!</v>
      </c>
      <c r="AE94" s="8" t="e">
        <f t="shared" si="60"/>
        <v>#DIV/0!</v>
      </c>
    </row>
    <row r="95" spans="2:31" s="7" customFormat="1" hidden="1" x14ac:dyDescent="0.2">
      <c r="D95" s="7" t="e">
        <f>IF(B88&gt;$B$10,1,0)</f>
        <v>#DIV/0!</v>
      </c>
      <c r="E95" s="7" t="e">
        <f t="shared" si="51"/>
        <v>#DIV/0!</v>
      </c>
      <c r="F95" s="8" t="e">
        <f>(B88-$B$10)/($B$9-$B$10)*($A$9-$A$10)+$A$10</f>
        <v>#DIV/0!</v>
      </c>
      <c r="G95" s="8" t="e">
        <f t="shared" si="56"/>
        <v>#DIV/0!</v>
      </c>
      <c r="J95" s="7" t="e">
        <f>IF(I88&gt;$B$10,1,0)</f>
        <v>#DIV/0!</v>
      </c>
      <c r="K95" s="7" t="e">
        <f t="shared" si="52"/>
        <v>#DIV/0!</v>
      </c>
      <c r="L95" s="8" t="e">
        <f>(I88-$B$10)/($B$9-$B$10)*($A$9-$A$10)+$A$10</f>
        <v>#DIV/0!</v>
      </c>
      <c r="M95" s="8" t="e">
        <f t="shared" si="57"/>
        <v>#DIV/0!</v>
      </c>
      <c r="P95" s="7" t="e">
        <f>IF(O88&gt;$B$10,1,0)</f>
        <v>#DIV/0!</v>
      </c>
      <c r="Q95" s="7" t="e">
        <f t="shared" si="53"/>
        <v>#DIV/0!</v>
      </c>
      <c r="R95" s="8" t="e">
        <f>(O88-$B$10)/($B$9-$B$10)*($A$9-$A$10)+$A$10</f>
        <v>#DIV/0!</v>
      </c>
      <c r="S95" s="8" t="e">
        <f t="shared" si="58"/>
        <v>#DIV/0!</v>
      </c>
      <c r="V95" s="7" t="e">
        <f>IF(U88&gt;$B$10,1,0)</f>
        <v>#DIV/0!</v>
      </c>
      <c r="W95" s="7" t="e">
        <f t="shared" si="54"/>
        <v>#DIV/0!</v>
      </c>
      <c r="X95" s="8" t="e">
        <f>(U88-$B$10)/($B$9-$B$10)*($A$9-$A$10)+$A$10</f>
        <v>#DIV/0!</v>
      </c>
      <c r="Y95" s="8" t="e">
        <f t="shared" si="59"/>
        <v>#DIV/0!</v>
      </c>
      <c r="AB95" s="7" t="e">
        <f>IF(AA88&gt;$B$10,1,0)</f>
        <v>#DIV/0!</v>
      </c>
      <c r="AC95" s="7" t="e">
        <f t="shared" si="55"/>
        <v>#DIV/0!</v>
      </c>
      <c r="AD95" s="8" t="e">
        <f>(AA88-$B$10)/($B$9-$B$10)*($A$9-$A$10)+$A$10</f>
        <v>#DIV/0!</v>
      </c>
      <c r="AE95" s="8" t="e">
        <f t="shared" si="60"/>
        <v>#DIV/0!</v>
      </c>
    </row>
    <row r="96" spans="2:31" s="7" customFormat="1" hidden="1" x14ac:dyDescent="0.2">
      <c r="D96" s="7" t="e">
        <f>IF(B88&gt;$B$11,1,0)</f>
        <v>#DIV/0!</v>
      </c>
      <c r="E96" s="7" t="e">
        <f t="shared" si="51"/>
        <v>#DIV/0!</v>
      </c>
      <c r="F96" s="8" t="e">
        <f>(B88-$B$11)/($B$10-$B$11)*($A$10-$A$11)+$A$11</f>
        <v>#DIV/0!</v>
      </c>
      <c r="G96" s="8" t="e">
        <f t="shared" si="56"/>
        <v>#DIV/0!</v>
      </c>
      <c r="J96" s="7" t="e">
        <f>IF(I88&gt;$B$11,1,0)</f>
        <v>#DIV/0!</v>
      </c>
      <c r="K96" s="7" t="e">
        <f t="shared" si="52"/>
        <v>#DIV/0!</v>
      </c>
      <c r="L96" s="8" t="e">
        <f>(I88-$B$11)/($B$10-$B$11)*($A$10-$A$11)+$A$11</f>
        <v>#DIV/0!</v>
      </c>
      <c r="M96" s="8" t="e">
        <f t="shared" si="57"/>
        <v>#DIV/0!</v>
      </c>
      <c r="P96" s="7" t="e">
        <f>IF(O88&gt;$B$11,1,0)</f>
        <v>#DIV/0!</v>
      </c>
      <c r="Q96" s="7" t="e">
        <f t="shared" si="53"/>
        <v>#DIV/0!</v>
      </c>
      <c r="R96" s="8" t="e">
        <f>(O88-$B$11)/($B$10-$B$11)*($A$10-$A$11)+$A$11</f>
        <v>#DIV/0!</v>
      </c>
      <c r="S96" s="8" t="e">
        <f t="shared" si="58"/>
        <v>#DIV/0!</v>
      </c>
      <c r="V96" s="7" t="e">
        <f>IF(U88&gt;$B$11,1,0)</f>
        <v>#DIV/0!</v>
      </c>
      <c r="W96" s="7" t="e">
        <f t="shared" si="54"/>
        <v>#DIV/0!</v>
      </c>
      <c r="X96" s="8" t="e">
        <f>(U88-$B$11)/($B$10-$B$11)*($A$10-$A$11)+$A$11</f>
        <v>#DIV/0!</v>
      </c>
      <c r="Y96" s="8" t="e">
        <f t="shared" si="59"/>
        <v>#DIV/0!</v>
      </c>
      <c r="AB96" s="7" t="e">
        <f>IF(AA88&gt;$B$11,1,0)</f>
        <v>#DIV/0!</v>
      </c>
      <c r="AC96" s="7" t="e">
        <f t="shared" si="55"/>
        <v>#DIV/0!</v>
      </c>
      <c r="AD96" s="8" t="e">
        <f>(AA88-$B$11)/($B$10-$B$11)*($A$10-$A$11)+$A$11</f>
        <v>#DIV/0!</v>
      </c>
      <c r="AE96" s="8" t="e">
        <f t="shared" si="60"/>
        <v>#DIV/0!</v>
      </c>
    </row>
    <row r="97" spans="2:31" s="7" customFormat="1" hidden="1" x14ac:dyDescent="0.2">
      <c r="B97" s="9" t="s">
        <v>31</v>
      </c>
      <c r="F97" s="8"/>
      <c r="I97" s="9" t="s">
        <v>32</v>
      </c>
      <c r="L97" s="8"/>
      <c r="O97" s="9" t="s">
        <v>33</v>
      </c>
      <c r="R97" s="8"/>
      <c r="U97" s="9" t="s">
        <v>34</v>
      </c>
      <c r="X97" s="8"/>
      <c r="AA97" s="9" t="s">
        <v>35</v>
      </c>
      <c r="AD97" s="8"/>
    </row>
    <row r="98" spans="2:31" s="7" customFormat="1" hidden="1" x14ac:dyDescent="0.2">
      <c r="B98" s="8" t="e">
        <f>AVERAGE(F10:G10)</f>
        <v>#DIV/0!</v>
      </c>
      <c r="C98" s="9"/>
      <c r="I98" s="8" t="e">
        <f>AVERAGE(H10:I10)</f>
        <v>#DIV/0!</v>
      </c>
      <c r="O98" s="8" t="e">
        <f>AVERAGE(J10:K10)</f>
        <v>#DIV/0!</v>
      </c>
      <c r="U98" s="8" t="e">
        <f>AVERAGE(L10:M10)</f>
        <v>#DIV/0!</v>
      </c>
      <c r="AA98" s="8" t="e">
        <f>AVERAGE(N10:O10)</f>
        <v>#DIV/0!</v>
      </c>
    </row>
    <row r="99" spans="2:31" s="7" customFormat="1" hidden="1" x14ac:dyDescent="0.2">
      <c r="C99" s="8"/>
      <c r="D99" s="7" t="e">
        <f>IF(B98&gt;$B$4,1,0)</f>
        <v>#DIV/0!</v>
      </c>
      <c r="E99" s="7" t="e">
        <f t="shared" ref="E99:E106" si="61">IF(D99&gt;D98,1,0)</f>
        <v>#DIV/0!</v>
      </c>
      <c r="F99" s="8"/>
      <c r="J99" s="7" t="e">
        <f>IF(I98&gt;$B$4,1,0)</f>
        <v>#DIV/0!</v>
      </c>
      <c r="K99" s="7" t="e">
        <f t="shared" ref="K99:K106" si="62">IF(J99&gt;J98,1,0)</f>
        <v>#DIV/0!</v>
      </c>
      <c r="L99" s="8"/>
      <c r="P99" s="7" t="e">
        <f>IF(O98&gt;$B$4,1,0)</f>
        <v>#DIV/0!</v>
      </c>
      <c r="Q99" s="7" t="e">
        <f t="shared" ref="Q99:Q106" si="63">IF(P99&gt;P98,1,0)</f>
        <v>#DIV/0!</v>
      </c>
      <c r="R99" s="8"/>
      <c r="V99" s="7" t="e">
        <f>IF(U98&gt;$B$4,1,0)</f>
        <v>#DIV/0!</v>
      </c>
      <c r="W99" s="7" t="e">
        <f t="shared" ref="W99:W106" si="64">IF(V99&gt;V98,1,0)</f>
        <v>#DIV/0!</v>
      </c>
      <c r="X99" s="8"/>
      <c r="AB99" s="7" t="e">
        <f>IF(AA98&gt;$B$4,1,0)</f>
        <v>#DIV/0!</v>
      </c>
      <c r="AC99" s="7" t="e">
        <f t="shared" ref="AC99:AC106" si="65">IF(AB99&gt;AB98,1,0)</f>
        <v>#DIV/0!</v>
      </c>
      <c r="AD99" s="8"/>
    </row>
    <row r="100" spans="2:31" s="7" customFormat="1" hidden="1" x14ac:dyDescent="0.2">
      <c r="D100" s="7" t="e">
        <f>IF(B98&gt;$B$5,1,0)</f>
        <v>#DIV/0!</v>
      </c>
      <c r="E100" s="7" t="e">
        <f t="shared" si="61"/>
        <v>#DIV/0!</v>
      </c>
      <c r="F100" s="8" t="e">
        <f>(B98-$B$5)/($B$4-$B$5)*($A$4-$A$5)+$A$5</f>
        <v>#DIV/0!</v>
      </c>
      <c r="G100" s="8" t="e">
        <f t="shared" ref="G100:G106" si="66">E100*F100</f>
        <v>#DIV/0!</v>
      </c>
      <c r="J100" s="7" t="e">
        <f>IF(I98&gt;$B$5,1,0)</f>
        <v>#DIV/0!</v>
      </c>
      <c r="K100" s="7" t="e">
        <f t="shared" si="62"/>
        <v>#DIV/0!</v>
      </c>
      <c r="L100" s="8" t="e">
        <f>(I98-$B$5)/($B$4-$B$5)*($A$4-$A$5)+$A$5</f>
        <v>#DIV/0!</v>
      </c>
      <c r="M100" s="8" t="e">
        <f t="shared" ref="M100:M106" si="67">K100*L100</f>
        <v>#DIV/0!</v>
      </c>
      <c r="P100" s="7" t="e">
        <f>IF(O98&gt;$B$5,1,0)</f>
        <v>#DIV/0!</v>
      </c>
      <c r="Q100" s="7" t="e">
        <f t="shared" si="63"/>
        <v>#DIV/0!</v>
      </c>
      <c r="R100" s="8" t="e">
        <f>(O98-$B$5)/($B$4-$B$5)*($A$4-$A$5)+$A$5</f>
        <v>#DIV/0!</v>
      </c>
      <c r="S100" s="8" t="e">
        <f t="shared" ref="S100:S106" si="68">Q100*R100</f>
        <v>#DIV/0!</v>
      </c>
      <c r="V100" s="7" t="e">
        <f>IF(U98&gt;$B$5,1,0)</f>
        <v>#DIV/0!</v>
      </c>
      <c r="W100" s="7" t="e">
        <f t="shared" si="64"/>
        <v>#DIV/0!</v>
      </c>
      <c r="X100" s="8" t="e">
        <f>(U98-$B$5)/($B$4-$B$5)*($A$4-$A$5)+$A$5</f>
        <v>#DIV/0!</v>
      </c>
      <c r="Y100" s="8" t="e">
        <f t="shared" ref="Y100:Y106" si="69">W100*X100</f>
        <v>#DIV/0!</v>
      </c>
      <c r="AB100" s="7" t="e">
        <f>IF(AA98&gt;$B$5,1,0)</f>
        <v>#DIV/0!</v>
      </c>
      <c r="AC100" s="7" t="e">
        <f t="shared" si="65"/>
        <v>#DIV/0!</v>
      </c>
      <c r="AD100" s="8" t="e">
        <f>(AA98-$B$5)/($B$4-$B$5)*($A$4-$A$5)+$A$5</f>
        <v>#DIV/0!</v>
      </c>
      <c r="AE100" s="8" t="e">
        <f t="shared" ref="AE100:AE106" si="70">AC100*AD100</f>
        <v>#DIV/0!</v>
      </c>
    </row>
    <row r="101" spans="2:31" s="7" customFormat="1" hidden="1" x14ac:dyDescent="0.2">
      <c r="D101" s="7" t="e">
        <f>IF(B98&gt;$B$6,1,0)</f>
        <v>#DIV/0!</v>
      </c>
      <c r="E101" s="7" t="e">
        <f t="shared" si="61"/>
        <v>#DIV/0!</v>
      </c>
      <c r="F101" s="8" t="e">
        <f>(B98-$B$6)/($B$5-$B$6)*($A$5-$A$6)+$A$6</f>
        <v>#DIV/0!</v>
      </c>
      <c r="G101" s="8" t="e">
        <f t="shared" si="66"/>
        <v>#DIV/0!</v>
      </c>
      <c r="J101" s="7" t="e">
        <f>IF(I98&gt;$B$6,1,0)</f>
        <v>#DIV/0!</v>
      </c>
      <c r="K101" s="7" t="e">
        <f t="shared" si="62"/>
        <v>#DIV/0!</v>
      </c>
      <c r="L101" s="8" t="e">
        <f>(I98-$B$6)/($B$5-$B$6)*($A$5-$A$6)+$A$6</f>
        <v>#DIV/0!</v>
      </c>
      <c r="M101" s="8" t="e">
        <f t="shared" si="67"/>
        <v>#DIV/0!</v>
      </c>
      <c r="P101" s="7" t="e">
        <f>IF(O98&gt;$B$6,1,0)</f>
        <v>#DIV/0!</v>
      </c>
      <c r="Q101" s="7" t="e">
        <f t="shared" si="63"/>
        <v>#DIV/0!</v>
      </c>
      <c r="R101" s="8" t="e">
        <f>(O98-$B$6)/($B$5-$B$6)*($A$5-$A$6)+$A$6</f>
        <v>#DIV/0!</v>
      </c>
      <c r="S101" s="8" t="e">
        <f t="shared" si="68"/>
        <v>#DIV/0!</v>
      </c>
      <c r="V101" s="7" t="e">
        <f>IF(U98&gt;$B$6,1,0)</f>
        <v>#DIV/0!</v>
      </c>
      <c r="W101" s="7" t="e">
        <f t="shared" si="64"/>
        <v>#DIV/0!</v>
      </c>
      <c r="X101" s="8" t="e">
        <f>(U98-$B$6)/($B$5-$B$6)*($A$5-$A$6)+$A$6</f>
        <v>#DIV/0!</v>
      </c>
      <c r="Y101" s="8" t="e">
        <f t="shared" si="69"/>
        <v>#DIV/0!</v>
      </c>
      <c r="AB101" s="7" t="e">
        <f>IF(AA98&gt;$B$6,1,0)</f>
        <v>#DIV/0!</v>
      </c>
      <c r="AC101" s="7" t="e">
        <f t="shared" si="65"/>
        <v>#DIV/0!</v>
      </c>
      <c r="AD101" s="8" t="e">
        <f>(AA98-$B$6)/($B$5-$B$6)*($A$5-$A$6)+$A$6</f>
        <v>#DIV/0!</v>
      </c>
      <c r="AE101" s="8" t="e">
        <f t="shared" si="70"/>
        <v>#DIV/0!</v>
      </c>
    </row>
    <row r="102" spans="2:31" s="7" customFormat="1" hidden="1" x14ac:dyDescent="0.2">
      <c r="D102" s="7" t="e">
        <f>IF(B98&gt;$B$7,1,0)</f>
        <v>#DIV/0!</v>
      </c>
      <c r="E102" s="7" t="e">
        <f t="shared" si="61"/>
        <v>#DIV/0!</v>
      </c>
      <c r="F102" s="8" t="e">
        <f>(B98-$B$7)/($B$6-$B$7)*($A$6-$A$7)+$A$7</f>
        <v>#DIV/0!</v>
      </c>
      <c r="G102" s="8" t="e">
        <f t="shared" si="66"/>
        <v>#DIV/0!</v>
      </c>
      <c r="J102" s="7" t="e">
        <f>IF(I98&gt;$B$7,1,0)</f>
        <v>#DIV/0!</v>
      </c>
      <c r="K102" s="7" t="e">
        <f t="shared" si="62"/>
        <v>#DIV/0!</v>
      </c>
      <c r="L102" s="8" t="e">
        <f>(I98-$B$7)/($B$6-$B$7)*($A$6-$A$7)+$A$7</f>
        <v>#DIV/0!</v>
      </c>
      <c r="M102" s="8" t="e">
        <f t="shared" si="67"/>
        <v>#DIV/0!</v>
      </c>
      <c r="P102" s="7" t="e">
        <f>IF(O98&gt;$B$7,1,0)</f>
        <v>#DIV/0!</v>
      </c>
      <c r="Q102" s="7" t="e">
        <f t="shared" si="63"/>
        <v>#DIV/0!</v>
      </c>
      <c r="R102" s="8" t="e">
        <f>(O98-$B$7)/($B$6-$B$7)*($A$6-$A$7)+$A$7</f>
        <v>#DIV/0!</v>
      </c>
      <c r="S102" s="8" t="e">
        <f t="shared" si="68"/>
        <v>#DIV/0!</v>
      </c>
      <c r="V102" s="7" t="e">
        <f>IF(U98&gt;$B$7,1,0)</f>
        <v>#DIV/0!</v>
      </c>
      <c r="W102" s="7" t="e">
        <f t="shared" si="64"/>
        <v>#DIV/0!</v>
      </c>
      <c r="X102" s="8" t="e">
        <f>(U98-$B$7)/($B$6-$B$7)*($A$6-$A$7)+$A$7</f>
        <v>#DIV/0!</v>
      </c>
      <c r="Y102" s="8" t="e">
        <f t="shared" si="69"/>
        <v>#DIV/0!</v>
      </c>
      <c r="AB102" s="7" t="e">
        <f>IF(AA98&gt;$B$7,1,0)</f>
        <v>#DIV/0!</v>
      </c>
      <c r="AC102" s="7" t="e">
        <f t="shared" si="65"/>
        <v>#DIV/0!</v>
      </c>
      <c r="AD102" s="8" t="e">
        <f>(AA98-$B$7)/($B$6-$B$7)*($A$6-$A$7)+$A$7</f>
        <v>#DIV/0!</v>
      </c>
      <c r="AE102" s="8" t="e">
        <f t="shared" si="70"/>
        <v>#DIV/0!</v>
      </c>
    </row>
    <row r="103" spans="2:31" s="7" customFormat="1" hidden="1" x14ac:dyDescent="0.2">
      <c r="D103" s="7" t="e">
        <f>IF(B98&gt;$B$8,1,0)</f>
        <v>#DIV/0!</v>
      </c>
      <c r="E103" s="7" t="e">
        <f t="shared" si="61"/>
        <v>#DIV/0!</v>
      </c>
      <c r="F103" s="8" t="e">
        <f>(B98-$B$8)/($B$7-$B$8)*($A$7-$A$8)+$A$8</f>
        <v>#DIV/0!</v>
      </c>
      <c r="G103" s="8" t="e">
        <f t="shared" si="66"/>
        <v>#DIV/0!</v>
      </c>
      <c r="J103" s="7" t="e">
        <f>IF(I98&gt;$B$8,1,0)</f>
        <v>#DIV/0!</v>
      </c>
      <c r="K103" s="7" t="e">
        <f t="shared" si="62"/>
        <v>#DIV/0!</v>
      </c>
      <c r="L103" s="8" t="e">
        <f>(I98-$B$8)/($B$7-$B$8)*($A$7-$A$8)+$A$8</f>
        <v>#DIV/0!</v>
      </c>
      <c r="M103" s="8" t="e">
        <f t="shared" si="67"/>
        <v>#DIV/0!</v>
      </c>
      <c r="P103" s="7" t="e">
        <f>IF(O98&gt;$B$8,1,0)</f>
        <v>#DIV/0!</v>
      </c>
      <c r="Q103" s="7" t="e">
        <f t="shared" si="63"/>
        <v>#DIV/0!</v>
      </c>
      <c r="R103" s="8" t="e">
        <f>(O98-$B$8)/($B$7-$B$8)*($A$7-$A$8)+$A$8</f>
        <v>#DIV/0!</v>
      </c>
      <c r="S103" s="8" t="e">
        <f t="shared" si="68"/>
        <v>#DIV/0!</v>
      </c>
      <c r="V103" s="7" t="e">
        <f>IF(U98&gt;$B$8,1,0)</f>
        <v>#DIV/0!</v>
      </c>
      <c r="W103" s="7" t="e">
        <f t="shared" si="64"/>
        <v>#DIV/0!</v>
      </c>
      <c r="X103" s="8" t="e">
        <f>(U98-$B$8)/($B$7-$B$8)*($A$7-$A$8)+$A$8</f>
        <v>#DIV/0!</v>
      </c>
      <c r="Y103" s="8" t="e">
        <f t="shared" si="69"/>
        <v>#DIV/0!</v>
      </c>
      <c r="AB103" s="7" t="e">
        <f>IF(AA98&gt;$B$8,1,0)</f>
        <v>#DIV/0!</v>
      </c>
      <c r="AC103" s="7" t="e">
        <f t="shared" si="65"/>
        <v>#DIV/0!</v>
      </c>
      <c r="AD103" s="8" t="e">
        <f>(AA98-$B$8)/($B$7-$B$8)*($A$7-$A$8)+$A$8</f>
        <v>#DIV/0!</v>
      </c>
      <c r="AE103" s="8" t="e">
        <f t="shared" si="70"/>
        <v>#DIV/0!</v>
      </c>
    </row>
    <row r="104" spans="2:31" s="7" customFormat="1" hidden="1" x14ac:dyDescent="0.2">
      <c r="D104" s="7" t="e">
        <f>IF(B98&gt;$B$9,1,0)</f>
        <v>#DIV/0!</v>
      </c>
      <c r="E104" s="7" t="e">
        <f t="shared" si="61"/>
        <v>#DIV/0!</v>
      </c>
      <c r="F104" s="8" t="e">
        <f>(B98-$B$9)/($B$8-$B$9)*($A$8-$A$9)+$A$9</f>
        <v>#DIV/0!</v>
      </c>
      <c r="G104" s="8" t="e">
        <f t="shared" si="66"/>
        <v>#DIV/0!</v>
      </c>
      <c r="J104" s="7" t="e">
        <f>IF(I98&gt;$B$9,1,0)</f>
        <v>#DIV/0!</v>
      </c>
      <c r="K104" s="7" t="e">
        <f t="shared" si="62"/>
        <v>#DIV/0!</v>
      </c>
      <c r="L104" s="8" t="e">
        <f>(I98-$B$9)/($B$8-$B$9)*($A$8-$A$9)+$A$9</f>
        <v>#DIV/0!</v>
      </c>
      <c r="M104" s="8" t="e">
        <f t="shared" si="67"/>
        <v>#DIV/0!</v>
      </c>
      <c r="P104" s="7" t="e">
        <f>IF(O98&gt;$B$9,1,0)</f>
        <v>#DIV/0!</v>
      </c>
      <c r="Q104" s="7" t="e">
        <f t="shared" si="63"/>
        <v>#DIV/0!</v>
      </c>
      <c r="R104" s="8" t="e">
        <f>(O98-$B$9)/($B$8-$B$9)*($A$8-$A$9)+$A$9</f>
        <v>#DIV/0!</v>
      </c>
      <c r="S104" s="8" t="e">
        <f t="shared" si="68"/>
        <v>#DIV/0!</v>
      </c>
      <c r="V104" s="7" t="e">
        <f>IF(U98&gt;$B$9,1,0)</f>
        <v>#DIV/0!</v>
      </c>
      <c r="W104" s="7" t="e">
        <f t="shared" si="64"/>
        <v>#DIV/0!</v>
      </c>
      <c r="X104" s="8" t="e">
        <f>(U98-$B$9)/($B$8-$B$9)*($A$8-$A$9)+$A$9</f>
        <v>#DIV/0!</v>
      </c>
      <c r="Y104" s="8" t="e">
        <f t="shared" si="69"/>
        <v>#DIV/0!</v>
      </c>
      <c r="AB104" s="7" t="e">
        <f>IF(AA98&gt;$B$9,1,0)</f>
        <v>#DIV/0!</v>
      </c>
      <c r="AC104" s="7" t="e">
        <f t="shared" si="65"/>
        <v>#DIV/0!</v>
      </c>
      <c r="AD104" s="8" t="e">
        <f>(AA98-$B$9)/($B$8-$B$9)*($A$8-$A$9)+$A$9</f>
        <v>#DIV/0!</v>
      </c>
      <c r="AE104" s="8" t="e">
        <f t="shared" si="70"/>
        <v>#DIV/0!</v>
      </c>
    </row>
    <row r="105" spans="2:31" s="7" customFormat="1" hidden="1" x14ac:dyDescent="0.2">
      <c r="D105" s="7" t="e">
        <f>IF(B98&gt;$B$10,1,0)</f>
        <v>#DIV/0!</v>
      </c>
      <c r="E105" s="7" t="e">
        <f t="shared" si="61"/>
        <v>#DIV/0!</v>
      </c>
      <c r="F105" s="8" t="e">
        <f>(B98-$B$10)/($B$9-$B$10)*($A$9-$A$10)+$A$10</f>
        <v>#DIV/0!</v>
      </c>
      <c r="G105" s="8" t="e">
        <f t="shared" si="66"/>
        <v>#DIV/0!</v>
      </c>
      <c r="J105" s="7" t="e">
        <f>IF(I98&gt;$B$10,1,0)</f>
        <v>#DIV/0!</v>
      </c>
      <c r="K105" s="7" t="e">
        <f t="shared" si="62"/>
        <v>#DIV/0!</v>
      </c>
      <c r="L105" s="8" t="e">
        <f>(I98-$B$10)/($B$9-$B$10)*($A$9-$A$10)+$A$10</f>
        <v>#DIV/0!</v>
      </c>
      <c r="M105" s="8" t="e">
        <f t="shared" si="67"/>
        <v>#DIV/0!</v>
      </c>
      <c r="P105" s="7" t="e">
        <f>IF(O98&gt;$B$10,1,0)</f>
        <v>#DIV/0!</v>
      </c>
      <c r="Q105" s="7" t="e">
        <f t="shared" si="63"/>
        <v>#DIV/0!</v>
      </c>
      <c r="R105" s="8" t="e">
        <f>(O98-$B$10)/($B$9-$B$10)*($A$9-$A$10)+$A$10</f>
        <v>#DIV/0!</v>
      </c>
      <c r="S105" s="8" t="e">
        <f t="shared" si="68"/>
        <v>#DIV/0!</v>
      </c>
      <c r="V105" s="7" t="e">
        <f>IF(U98&gt;$B$10,1,0)</f>
        <v>#DIV/0!</v>
      </c>
      <c r="W105" s="7" t="e">
        <f t="shared" si="64"/>
        <v>#DIV/0!</v>
      </c>
      <c r="X105" s="8" t="e">
        <f>(U98-$B$10)/($B$9-$B$10)*($A$9-$A$10)+$A$10</f>
        <v>#DIV/0!</v>
      </c>
      <c r="Y105" s="8" t="e">
        <f t="shared" si="69"/>
        <v>#DIV/0!</v>
      </c>
      <c r="AB105" s="7" t="e">
        <f>IF(AA98&gt;$B$10,1,0)</f>
        <v>#DIV/0!</v>
      </c>
      <c r="AC105" s="7" t="e">
        <f t="shared" si="65"/>
        <v>#DIV/0!</v>
      </c>
      <c r="AD105" s="8" t="e">
        <f>(AA98-$B$10)/($B$9-$B$10)*($A$9-$A$10)+$A$10</f>
        <v>#DIV/0!</v>
      </c>
      <c r="AE105" s="8" t="e">
        <f t="shared" si="70"/>
        <v>#DIV/0!</v>
      </c>
    </row>
    <row r="106" spans="2:31" s="7" customFormat="1" hidden="1" x14ac:dyDescent="0.2">
      <c r="D106" s="7" t="e">
        <f>IF(B98&gt;$B$11,1,0)</f>
        <v>#DIV/0!</v>
      </c>
      <c r="E106" s="7" t="e">
        <f t="shared" si="61"/>
        <v>#DIV/0!</v>
      </c>
      <c r="F106" s="8" t="e">
        <f>(B98-$B$11)/($B$10-$B$11)*($A$10-$A$11)+$A$11</f>
        <v>#DIV/0!</v>
      </c>
      <c r="G106" s="8" t="e">
        <f t="shared" si="66"/>
        <v>#DIV/0!</v>
      </c>
      <c r="J106" s="7" t="e">
        <f>IF(I98&gt;$B$11,1,0)</f>
        <v>#DIV/0!</v>
      </c>
      <c r="K106" s="7" t="e">
        <f t="shared" si="62"/>
        <v>#DIV/0!</v>
      </c>
      <c r="L106" s="8" t="e">
        <f>(I98-$B$11)/($B$10-$B$11)*($A$10-$A$11)+$A$11</f>
        <v>#DIV/0!</v>
      </c>
      <c r="M106" s="8" t="e">
        <f t="shared" si="67"/>
        <v>#DIV/0!</v>
      </c>
      <c r="P106" s="7" t="e">
        <f>IF(O98&gt;$B$11,1,0)</f>
        <v>#DIV/0!</v>
      </c>
      <c r="Q106" s="7" t="e">
        <f t="shared" si="63"/>
        <v>#DIV/0!</v>
      </c>
      <c r="R106" s="8" t="e">
        <f>(O98-$B$11)/($B$10-$B$11)*($A$10-$A$11)+$A$11</f>
        <v>#DIV/0!</v>
      </c>
      <c r="S106" s="8" t="e">
        <f t="shared" si="68"/>
        <v>#DIV/0!</v>
      </c>
      <c r="V106" s="7" t="e">
        <f>IF(U98&gt;$B$11,1,0)</f>
        <v>#DIV/0!</v>
      </c>
      <c r="W106" s="7" t="e">
        <f t="shared" si="64"/>
        <v>#DIV/0!</v>
      </c>
      <c r="X106" s="8" t="e">
        <f>(U98-$B$11)/($B$10-$B$11)*($A$10-$A$11)+$A$11</f>
        <v>#DIV/0!</v>
      </c>
      <c r="Y106" s="8" t="e">
        <f t="shared" si="69"/>
        <v>#DIV/0!</v>
      </c>
      <c r="AB106" s="7" t="e">
        <f>IF(AA98&gt;$B$11,1,0)</f>
        <v>#DIV/0!</v>
      </c>
      <c r="AC106" s="7" t="e">
        <f t="shared" si="65"/>
        <v>#DIV/0!</v>
      </c>
      <c r="AD106" s="8" t="e">
        <f>(AA98-$B$11)/($B$10-$B$11)*($A$10-$A$11)+$A$11</f>
        <v>#DIV/0!</v>
      </c>
      <c r="AE106" s="8" t="e">
        <f t="shared" si="70"/>
        <v>#DIV/0!</v>
      </c>
    </row>
    <row r="107" spans="2:31" s="7" customFormat="1" hidden="1" x14ac:dyDescent="0.2">
      <c r="B107" s="9" t="s">
        <v>36</v>
      </c>
      <c r="F107" s="8"/>
      <c r="I107" s="9" t="s">
        <v>37</v>
      </c>
      <c r="L107" s="8"/>
      <c r="O107" s="9" t="s">
        <v>38</v>
      </c>
      <c r="R107" s="8"/>
      <c r="U107" s="9" t="s">
        <v>39</v>
      </c>
      <c r="X107" s="8"/>
      <c r="AA107" s="7" t="s">
        <v>40</v>
      </c>
      <c r="AD107" s="8"/>
    </row>
    <row r="108" spans="2:31" s="7" customFormat="1" hidden="1" x14ac:dyDescent="0.2">
      <c r="B108" s="8" t="e">
        <f>AVERAGE(F11:G11)</f>
        <v>#DIV/0!</v>
      </c>
      <c r="C108" s="9"/>
      <c r="I108" s="8" t="e">
        <f>AVERAGE(H11:I11)</f>
        <v>#DIV/0!</v>
      </c>
      <c r="O108" s="8" t="e">
        <f>AVERAGE(J11:K11)</f>
        <v>#DIV/0!</v>
      </c>
      <c r="U108" s="8" t="e">
        <f>AVERAGE(L11:M11)</f>
        <v>#DIV/0!</v>
      </c>
      <c r="AA108" s="8" t="e">
        <f>AVERAGE(N11:O11)</f>
        <v>#DIV/0!</v>
      </c>
    </row>
    <row r="109" spans="2:31" s="7" customFormat="1" hidden="1" x14ac:dyDescent="0.2">
      <c r="C109" s="8"/>
      <c r="D109" s="7" t="e">
        <f>IF(B108&gt;$B$4,1,0)</f>
        <v>#DIV/0!</v>
      </c>
      <c r="E109" s="7" t="e">
        <f t="shared" ref="E109:E116" si="71">IF(D109&gt;D108,1,0)</f>
        <v>#DIV/0!</v>
      </c>
      <c r="F109" s="8"/>
      <c r="J109" s="7" t="e">
        <f>IF(I108&gt;$B$4,1,0)</f>
        <v>#DIV/0!</v>
      </c>
      <c r="K109" s="7" t="e">
        <f t="shared" ref="K109:K116" si="72">IF(J109&gt;J108,1,0)</f>
        <v>#DIV/0!</v>
      </c>
      <c r="L109" s="8"/>
      <c r="P109" s="7" t="e">
        <f>IF(O108&gt;$B$4,1,0)</f>
        <v>#DIV/0!</v>
      </c>
      <c r="Q109" s="7" t="e">
        <f t="shared" ref="Q109:Q116" si="73">IF(P109&gt;P108,1,0)</f>
        <v>#DIV/0!</v>
      </c>
      <c r="R109" s="8"/>
      <c r="V109" s="7" t="e">
        <f>IF(U108&gt;$B$4,1,0)</f>
        <v>#DIV/0!</v>
      </c>
      <c r="W109" s="7" t="e">
        <f t="shared" ref="W109:W116" si="74">IF(V109&gt;V108,1,0)</f>
        <v>#DIV/0!</v>
      </c>
      <c r="X109" s="8"/>
      <c r="AB109" s="7" t="e">
        <f>IF(AA108&gt;$B$4,1,0)</f>
        <v>#DIV/0!</v>
      </c>
      <c r="AC109" s="7" t="e">
        <f t="shared" ref="AC109:AC116" si="75">IF(AB109&gt;AB108,1,0)</f>
        <v>#DIV/0!</v>
      </c>
      <c r="AD109" s="8"/>
    </row>
    <row r="110" spans="2:31" s="7" customFormat="1" hidden="1" x14ac:dyDescent="0.2">
      <c r="D110" s="7" t="e">
        <f>IF(B108&gt;$B$5,1,0)</f>
        <v>#DIV/0!</v>
      </c>
      <c r="E110" s="7" t="e">
        <f t="shared" si="71"/>
        <v>#DIV/0!</v>
      </c>
      <c r="F110" s="8" t="e">
        <f>(B108-$B$5)/($B$4-$B$5)*($A$4-$A$5)+$A$5</f>
        <v>#DIV/0!</v>
      </c>
      <c r="G110" s="8" t="e">
        <f t="shared" ref="G110:G116" si="76">E110*F110</f>
        <v>#DIV/0!</v>
      </c>
      <c r="J110" s="7" t="e">
        <f>IF(I108&gt;$B$5,1,0)</f>
        <v>#DIV/0!</v>
      </c>
      <c r="K110" s="7" t="e">
        <f t="shared" si="72"/>
        <v>#DIV/0!</v>
      </c>
      <c r="L110" s="8" t="e">
        <f>(I108-$B$5)/($B$4-$B$5)*($A$4-$A$5)+$A$5</f>
        <v>#DIV/0!</v>
      </c>
      <c r="M110" s="8" t="e">
        <f t="shared" ref="M110:M116" si="77">K110*L110</f>
        <v>#DIV/0!</v>
      </c>
      <c r="P110" s="7" t="e">
        <f>IF(O108&gt;$B$5,1,0)</f>
        <v>#DIV/0!</v>
      </c>
      <c r="Q110" s="7" t="e">
        <f t="shared" si="73"/>
        <v>#DIV/0!</v>
      </c>
      <c r="R110" s="8" t="e">
        <f>(O108-$B$5)/($B$4-$B$5)*($A$4-$A$5)+$A$5</f>
        <v>#DIV/0!</v>
      </c>
      <c r="S110" s="8" t="e">
        <f t="shared" ref="S110:S116" si="78">Q110*R110</f>
        <v>#DIV/0!</v>
      </c>
      <c r="V110" s="7" t="e">
        <f>IF(U108&gt;$B$5,1,0)</f>
        <v>#DIV/0!</v>
      </c>
      <c r="W110" s="7" t="e">
        <f t="shared" si="74"/>
        <v>#DIV/0!</v>
      </c>
      <c r="X110" s="8" t="e">
        <f>(U108-$B$5)/($B$4-$B$5)*($A$4-$A$5)+$A$5</f>
        <v>#DIV/0!</v>
      </c>
      <c r="Y110" s="8" t="e">
        <f t="shared" ref="Y110:Y116" si="79">W110*X110</f>
        <v>#DIV/0!</v>
      </c>
      <c r="AB110" s="7" t="e">
        <f>IF(AA108&gt;$B$5,1,0)</f>
        <v>#DIV/0!</v>
      </c>
      <c r="AC110" s="7" t="e">
        <f t="shared" si="75"/>
        <v>#DIV/0!</v>
      </c>
      <c r="AD110" s="8" t="e">
        <f>(AA108-$B$5)/($B$4-$B$5)*($A$4-$A$5)+$A$5</f>
        <v>#DIV/0!</v>
      </c>
      <c r="AE110" s="8" t="e">
        <f t="shared" ref="AE110:AE116" si="80">AC110*AD110</f>
        <v>#DIV/0!</v>
      </c>
    </row>
    <row r="111" spans="2:31" s="7" customFormat="1" hidden="1" x14ac:dyDescent="0.2">
      <c r="D111" s="7" t="e">
        <f>IF(B108&gt;$B$6,1,0)</f>
        <v>#DIV/0!</v>
      </c>
      <c r="E111" s="7" t="e">
        <f t="shared" si="71"/>
        <v>#DIV/0!</v>
      </c>
      <c r="F111" s="8" t="e">
        <f>(B108-$B$6)/($B$5-$B$6)*($A$5-$A$6)+$A$6</f>
        <v>#DIV/0!</v>
      </c>
      <c r="G111" s="8" t="e">
        <f t="shared" si="76"/>
        <v>#DIV/0!</v>
      </c>
      <c r="J111" s="7" t="e">
        <f>IF(I108&gt;$B$6,1,0)</f>
        <v>#DIV/0!</v>
      </c>
      <c r="K111" s="7" t="e">
        <f t="shared" si="72"/>
        <v>#DIV/0!</v>
      </c>
      <c r="L111" s="8" t="e">
        <f>(I108-$B$6)/($B$5-$B$6)*($A$5-$A$6)+$A$6</f>
        <v>#DIV/0!</v>
      </c>
      <c r="M111" s="8" t="e">
        <f t="shared" si="77"/>
        <v>#DIV/0!</v>
      </c>
      <c r="P111" s="7" t="e">
        <f>IF(O108&gt;$B$6,1,0)</f>
        <v>#DIV/0!</v>
      </c>
      <c r="Q111" s="7" t="e">
        <f t="shared" si="73"/>
        <v>#DIV/0!</v>
      </c>
      <c r="R111" s="8" t="e">
        <f>(O108-$B$6)/($B$5-$B$6)*($A$5-$A$6)+$A$6</f>
        <v>#DIV/0!</v>
      </c>
      <c r="S111" s="8" t="e">
        <f t="shared" si="78"/>
        <v>#DIV/0!</v>
      </c>
      <c r="V111" s="7" t="e">
        <f>IF(U108&gt;$B$6,1,0)</f>
        <v>#DIV/0!</v>
      </c>
      <c r="W111" s="7" t="e">
        <f t="shared" si="74"/>
        <v>#DIV/0!</v>
      </c>
      <c r="X111" s="8" t="e">
        <f>(U108-$B$6)/($B$5-$B$6)*($A$5-$A$6)+$A$6</f>
        <v>#DIV/0!</v>
      </c>
      <c r="Y111" s="8" t="e">
        <f t="shared" si="79"/>
        <v>#DIV/0!</v>
      </c>
      <c r="AB111" s="7" t="e">
        <f>IF(AA108&gt;$B$6,1,0)</f>
        <v>#DIV/0!</v>
      </c>
      <c r="AC111" s="7" t="e">
        <f t="shared" si="75"/>
        <v>#DIV/0!</v>
      </c>
      <c r="AD111" s="8" t="e">
        <f>(AA108-$B$6)/($B$5-$B$6)*($A$5-$A$6)+$A$6</f>
        <v>#DIV/0!</v>
      </c>
      <c r="AE111" s="8" t="e">
        <f t="shared" si="80"/>
        <v>#DIV/0!</v>
      </c>
    </row>
    <row r="112" spans="2:31" s="7" customFormat="1" hidden="1" x14ac:dyDescent="0.2">
      <c r="D112" s="7" t="e">
        <f>IF(B108&gt;$B$7,1,0)</f>
        <v>#DIV/0!</v>
      </c>
      <c r="E112" s="7" t="e">
        <f t="shared" si="71"/>
        <v>#DIV/0!</v>
      </c>
      <c r="F112" s="8" t="e">
        <f>(B108-$B$7)/($B$6-$B$7)*($A$6-$A$7)+$A$7</f>
        <v>#DIV/0!</v>
      </c>
      <c r="G112" s="8" t="e">
        <f t="shared" si="76"/>
        <v>#DIV/0!</v>
      </c>
      <c r="J112" s="7" t="e">
        <f>IF(I108&gt;$B$7,1,0)</f>
        <v>#DIV/0!</v>
      </c>
      <c r="K112" s="7" t="e">
        <f t="shared" si="72"/>
        <v>#DIV/0!</v>
      </c>
      <c r="L112" s="8" t="e">
        <f>(I108-$B$7)/($B$6-$B$7)*($A$6-$A$7)+$A$7</f>
        <v>#DIV/0!</v>
      </c>
      <c r="M112" s="8" t="e">
        <f t="shared" si="77"/>
        <v>#DIV/0!</v>
      </c>
      <c r="P112" s="7" t="e">
        <f>IF(O108&gt;$B$7,1,0)</f>
        <v>#DIV/0!</v>
      </c>
      <c r="Q112" s="7" t="e">
        <f t="shared" si="73"/>
        <v>#DIV/0!</v>
      </c>
      <c r="R112" s="8" t="e">
        <f>(O108-$B$7)/($B$6-$B$7)*($A$6-$A$7)+$A$7</f>
        <v>#DIV/0!</v>
      </c>
      <c r="S112" s="8" t="e">
        <f t="shared" si="78"/>
        <v>#DIV/0!</v>
      </c>
      <c r="V112" s="7" t="e">
        <f>IF(U108&gt;$B$7,1,0)</f>
        <v>#DIV/0!</v>
      </c>
      <c r="W112" s="7" t="e">
        <f t="shared" si="74"/>
        <v>#DIV/0!</v>
      </c>
      <c r="X112" s="8" t="e">
        <f>(U108-$B$7)/($B$6-$B$7)*($A$6-$A$7)+$A$7</f>
        <v>#DIV/0!</v>
      </c>
      <c r="Y112" s="8" t="e">
        <f t="shared" si="79"/>
        <v>#DIV/0!</v>
      </c>
      <c r="AB112" s="7" t="e">
        <f>IF(AA108&gt;$B$7,1,0)</f>
        <v>#DIV/0!</v>
      </c>
      <c r="AC112" s="7" t="e">
        <f t="shared" si="75"/>
        <v>#DIV/0!</v>
      </c>
      <c r="AD112" s="8" t="e">
        <f>(AA108-$B$7)/($B$6-$B$7)*($A$6-$A$7)+$A$7</f>
        <v>#DIV/0!</v>
      </c>
      <c r="AE112" s="8" t="e">
        <f t="shared" si="80"/>
        <v>#DIV/0!</v>
      </c>
    </row>
    <row r="113" spans="2:31" s="7" customFormat="1" hidden="1" x14ac:dyDescent="0.2">
      <c r="D113" s="7" t="e">
        <f>IF(B108&gt;$B$8,1,0)</f>
        <v>#DIV/0!</v>
      </c>
      <c r="E113" s="7" t="e">
        <f t="shared" si="71"/>
        <v>#DIV/0!</v>
      </c>
      <c r="F113" s="8" t="e">
        <f>(B108-$B$8)/($B$7-$B$8)*($A$7-$A$8)+$A$8</f>
        <v>#DIV/0!</v>
      </c>
      <c r="G113" s="8" t="e">
        <f t="shared" si="76"/>
        <v>#DIV/0!</v>
      </c>
      <c r="J113" s="7" t="e">
        <f>IF(I108&gt;$B$8,1,0)</f>
        <v>#DIV/0!</v>
      </c>
      <c r="K113" s="7" t="e">
        <f t="shared" si="72"/>
        <v>#DIV/0!</v>
      </c>
      <c r="L113" s="8" t="e">
        <f>(I108-$B$8)/($B$7-$B$8)*($A$7-$A$8)+$A$8</f>
        <v>#DIV/0!</v>
      </c>
      <c r="M113" s="8" t="e">
        <f t="shared" si="77"/>
        <v>#DIV/0!</v>
      </c>
      <c r="P113" s="7" t="e">
        <f>IF(O108&gt;$B$8,1,0)</f>
        <v>#DIV/0!</v>
      </c>
      <c r="Q113" s="7" t="e">
        <f t="shared" si="73"/>
        <v>#DIV/0!</v>
      </c>
      <c r="R113" s="8" t="e">
        <f>(O108-$B$8)/($B$7-$B$8)*($A$7-$A$8)+$A$8</f>
        <v>#DIV/0!</v>
      </c>
      <c r="S113" s="8" t="e">
        <f t="shared" si="78"/>
        <v>#DIV/0!</v>
      </c>
      <c r="V113" s="7" t="e">
        <f>IF(U108&gt;$B$8,1,0)</f>
        <v>#DIV/0!</v>
      </c>
      <c r="W113" s="7" t="e">
        <f t="shared" si="74"/>
        <v>#DIV/0!</v>
      </c>
      <c r="X113" s="8" t="e">
        <f>(U108-$B$8)/($B$7-$B$8)*($A$7-$A$8)+$A$8</f>
        <v>#DIV/0!</v>
      </c>
      <c r="Y113" s="8" t="e">
        <f t="shared" si="79"/>
        <v>#DIV/0!</v>
      </c>
      <c r="AB113" s="7" t="e">
        <f>IF(AA108&gt;$B$8,1,0)</f>
        <v>#DIV/0!</v>
      </c>
      <c r="AC113" s="7" t="e">
        <f t="shared" si="75"/>
        <v>#DIV/0!</v>
      </c>
      <c r="AD113" s="8" t="e">
        <f>(AA108-$B$8)/($B$7-$B$8)*($A$7-$A$8)+$A$8</f>
        <v>#DIV/0!</v>
      </c>
      <c r="AE113" s="8" t="e">
        <f t="shared" si="80"/>
        <v>#DIV/0!</v>
      </c>
    </row>
    <row r="114" spans="2:31" s="7" customFormat="1" hidden="1" x14ac:dyDescent="0.2">
      <c r="D114" s="7" t="e">
        <f>IF(B108&gt;$B$9,1,0)</f>
        <v>#DIV/0!</v>
      </c>
      <c r="E114" s="7" t="e">
        <f t="shared" si="71"/>
        <v>#DIV/0!</v>
      </c>
      <c r="F114" s="8" t="e">
        <f>(B108-$B$9)/($B$8-$B$9)*($A$8-$A$9)+$A$9</f>
        <v>#DIV/0!</v>
      </c>
      <c r="G114" s="8" t="e">
        <f t="shared" si="76"/>
        <v>#DIV/0!</v>
      </c>
      <c r="J114" s="7" t="e">
        <f>IF(I108&gt;$B$9,1,0)</f>
        <v>#DIV/0!</v>
      </c>
      <c r="K114" s="7" t="e">
        <f t="shared" si="72"/>
        <v>#DIV/0!</v>
      </c>
      <c r="L114" s="8" t="e">
        <f>(I108-$B$9)/($B$8-$B$9)*($A$8-$A$9)+$A$9</f>
        <v>#DIV/0!</v>
      </c>
      <c r="M114" s="8" t="e">
        <f t="shared" si="77"/>
        <v>#DIV/0!</v>
      </c>
      <c r="P114" s="7" t="e">
        <f>IF(O108&gt;$B$9,1,0)</f>
        <v>#DIV/0!</v>
      </c>
      <c r="Q114" s="7" t="e">
        <f t="shared" si="73"/>
        <v>#DIV/0!</v>
      </c>
      <c r="R114" s="8" t="e">
        <f>(O108-$B$9)/($B$8-$B$9)*($A$8-$A$9)+$A$9</f>
        <v>#DIV/0!</v>
      </c>
      <c r="S114" s="8" t="e">
        <f t="shared" si="78"/>
        <v>#DIV/0!</v>
      </c>
      <c r="V114" s="7" t="e">
        <f>IF(U108&gt;$B$9,1,0)</f>
        <v>#DIV/0!</v>
      </c>
      <c r="W114" s="7" t="e">
        <f t="shared" si="74"/>
        <v>#DIV/0!</v>
      </c>
      <c r="X114" s="8" t="e">
        <f>(U108-$B$9)/($B$8-$B$9)*($A$8-$A$9)+$A$9</f>
        <v>#DIV/0!</v>
      </c>
      <c r="Y114" s="8" t="e">
        <f t="shared" si="79"/>
        <v>#DIV/0!</v>
      </c>
      <c r="AB114" s="7" t="e">
        <f>IF(AA108&gt;$B$9,1,0)</f>
        <v>#DIV/0!</v>
      </c>
      <c r="AC114" s="7" t="e">
        <f t="shared" si="75"/>
        <v>#DIV/0!</v>
      </c>
      <c r="AD114" s="8" t="e">
        <f>(AA108-$B$9)/($B$8-$B$9)*($A$8-$A$9)+$A$9</f>
        <v>#DIV/0!</v>
      </c>
      <c r="AE114" s="8" t="e">
        <f t="shared" si="80"/>
        <v>#DIV/0!</v>
      </c>
    </row>
    <row r="115" spans="2:31" s="7" customFormat="1" hidden="1" x14ac:dyDescent="0.2">
      <c r="D115" s="7" t="e">
        <f>IF(B108&gt;$B$10,1,0)</f>
        <v>#DIV/0!</v>
      </c>
      <c r="E115" s="7" t="e">
        <f t="shared" si="71"/>
        <v>#DIV/0!</v>
      </c>
      <c r="F115" s="8" t="e">
        <f>(B108-$B$10)/($B$9-$B$10)*($A$9-$A$10)+$A$10</f>
        <v>#DIV/0!</v>
      </c>
      <c r="G115" s="8" t="e">
        <f t="shared" si="76"/>
        <v>#DIV/0!</v>
      </c>
      <c r="J115" s="7" t="e">
        <f>IF(I108&gt;$B$10,1,0)</f>
        <v>#DIV/0!</v>
      </c>
      <c r="K115" s="7" t="e">
        <f t="shared" si="72"/>
        <v>#DIV/0!</v>
      </c>
      <c r="L115" s="8" t="e">
        <f>(I108-$B$10)/($B$9-$B$10)*($A$9-$A$10)+$A$10</f>
        <v>#DIV/0!</v>
      </c>
      <c r="M115" s="8" t="e">
        <f t="shared" si="77"/>
        <v>#DIV/0!</v>
      </c>
      <c r="P115" s="7" t="e">
        <f>IF(O108&gt;$B$10,1,0)</f>
        <v>#DIV/0!</v>
      </c>
      <c r="Q115" s="7" t="e">
        <f t="shared" si="73"/>
        <v>#DIV/0!</v>
      </c>
      <c r="R115" s="8" t="e">
        <f>(O108-$B$10)/($B$9-$B$10)*($A$9-$A$10)+$A$10</f>
        <v>#DIV/0!</v>
      </c>
      <c r="S115" s="8" t="e">
        <f t="shared" si="78"/>
        <v>#DIV/0!</v>
      </c>
      <c r="V115" s="7" t="e">
        <f>IF(U108&gt;$B$10,1,0)</f>
        <v>#DIV/0!</v>
      </c>
      <c r="W115" s="7" t="e">
        <f t="shared" si="74"/>
        <v>#DIV/0!</v>
      </c>
      <c r="X115" s="8" t="e">
        <f>(U108-$B$10)/($B$9-$B$10)*($A$9-$A$10)+$A$10</f>
        <v>#DIV/0!</v>
      </c>
      <c r="Y115" s="8" t="e">
        <f t="shared" si="79"/>
        <v>#DIV/0!</v>
      </c>
      <c r="AB115" s="7" t="e">
        <f>IF(AA108&gt;$B$10,1,0)</f>
        <v>#DIV/0!</v>
      </c>
      <c r="AC115" s="7" t="e">
        <f t="shared" si="75"/>
        <v>#DIV/0!</v>
      </c>
      <c r="AD115" s="8" t="e">
        <f>(AA108-$B$10)/($B$9-$B$10)*($A$9-$A$10)+$A$10</f>
        <v>#DIV/0!</v>
      </c>
      <c r="AE115" s="8" t="e">
        <f t="shared" si="80"/>
        <v>#DIV/0!</v>
      </c>
    </row>
    <row r="116" spans="2:31" s="7" customFormat="1" hidden="1" x14ac:dyDescent="0.2">
      <c r="D116" s="7" t="e">
        <f>IF(B108&gt;$B$11,1,0)</f>
        <v>#DIV/0!</v>
      </c>
      <c r="E116" s="7" t="e">
        <f t="shared" si="71"/>
        <v>#DIV/0!</v>
      </c>
      <c r="F116" s="8" t="e">
        <f>(B108-$B$11)/($B$10-$B$11)*($A$10-$A$11)+$A$11</f>
        <v>#DIV/0!</v>
      </c>
      <c r="G116" s="8" t="e">
        <f t="shared" si="76"/>
        <v>#DIV/0!</v>
      </c>
      <c r="J116" s="7" t="e">
        <f>IF(I108&gt;$B$11,1,0)</f>
        <v>#DIV/0!</v>
      </c>
      <c r="K116" s="7" t="e">
        <f t="shared" si="72"/>
        <v>#DIV/0!</v>
      </c>
      <c r="L116" s="8" t="e">
        <f>(I108-$B$11)/($B$10-$B$11)*($A$10-$A$11)+$A$11</f>
        <v>#DIV/0!</v>
      </c>
      <c r="M116" s="8" t="e">
        <f t="shared" si="77"/>
        <v>#DIV/0!</v>
      </c>
      <c r="P116" s="7" t="e">
        <f>IF(O108&gt;$B$11,1,0)</f>
        <v>#DIV/0!</v>
      </c>
      <c r="Q116" s="7" t="e">
        <f t="shared" si="73"/>
        <v>#DIV/0!</v>
      </c>
      <c r="R116" s="8" t="e">
        <f>(O108-$B$11)/($B$10-$B$11)*($A$10-$A$11)+$A$11</f>
        <v>#DIV/0!</v>
      </c>
      <c r="S116" s="8" t="e">
        <f t="shared" si="78"/>
        <v>#DIV/0!</v>
      </c>
      <c r="V116" s="7" t="e">
        <f>IF(U108&gt;$B$11,1,0)</f>
        <v>#DIV/0!</v>
      </c>
      <c r="W116" s="7" t="e">
        <f t="shared" si="74"/>
        <v>#DIV/0!</v>
      </c>
      <c r="X116" s="8" t="e">
        <f>(U108-$B$11)/($B$10-$B$11)*($A$10-$A$11)+$A$11</f>
        <v>#DIV/0!</v>
      </c>
      <c r="Y116" s="8" t="e">
        <f t="shared" si="79"/>
        <v>#DIV/0!</v>
      </c>
      <c r="AB116" s="7" t="e">
        <f>IF(AA108&gt;$B$11,1,0)</f>
        <v>#DIV/0!</v>
      </c>
      <c r="AC116" s="7" t="e">
        <f t="shared" si="75"/>
        <v>#DIV/0!</v>
      </c>
      <c r="AD116" s="8" t="e">
        <f>(AA108-$B$11)/($B$10-$B$11)*($A$10-$A$11)+$A$11</f>
        <v>#DIV/0!</v>
      </c>
      <c r="AE116" s="8" t="e">
        <f t="shared" si="80"/>
        <v>#DIV/0!</v>
      </c>
    </row>
    <row r="117" spans="2:31" s="7" customFormat="1" hidden="1" x14ac:dyDescent="0.2">
      <c r="F117" s="8"/>
      <c r="L117" s="8"/>
    </row>
    <row r="118" spans="2:31" hidden="1" x14ac:dyDescent="0.2">
      <c r="B118" s="1"/>
      <c r="C118" s="7"/>
      <c r="I118" s="1"/>
    </row>
    <row r="119" spans="2:31" ht="12.75" hidden="1" customHeight="1" x14ac:dyDescent="0.2">
      <c r="B119" t="s">
        <v>10</v>
      </c>
      <c r="C119" s="1"/>
      <c r="L119" s="1"/>
      <c r="M119" s="1"/>
    </row>
    <row r="120" spans="2:31" ht="27.75" hidden="1" customHeight="1" x14ac:dyDescent="0.2">
      <c r="F120" s="36" t="s">
        <v>42</v>
      </c>
      <c r="H120" s="2"/>
      <c r="I120" s="2"/>
      <c r="K120" s="2"/>
      <c r="L120" s="1"/>
      <c r="M120" s="2"/>
    </row>
    <row r="121" spans="2:31" hidden="1" x14ac:dyDescent="0.2">
      <c r="E121" s="2"/>
      <c r="F121" s="36"/>
      <c r="G121" s="2" t="s">
        <v>41</v>
      </c>
      <c r="I121" s="3"/>
      <c r="L121" s="5"/>
      <c r="M121" s="3"/>
    </row>
    <row r="122" spans="2:31" hidden="1" x14ac:dyDescent="0.2">
      <c r="D122" s="4" t="s">
        <v>0</v>
      </c>
      <c r="E122" s="3" t="e">
        <f>IF(G38&gt;0,G38,IF(G39&gt;0,G39,IF(G40&gt;0,G40,IF(G41&gt;0,G41,IF(G42&gt;0,G42,IF(G43&gt;0,G43,IF(G44&gt;0,G44,IF(G45&gt;0,G45,"NA Signal"))))))))</f>
        <v>#DIV/0!</v>
      </c>
      <c r="F122" s="5">
        <f>Report!C31</f>
        <v>5</v>
      </c>
      <c r="G122" t="e">
        <f>IF(E122&lt;22,"Too Low",IF(E122&gt;220,"Too High",E122*F122))</f>
        <v>#DIV/0!</v>
      </c>
    </row>
    <row r="123" spans="2:31" hidden="1" x14ac:dyDescent="0.2">
      <c r="D123" s="6" t="s">
        <v>1</v>
      </c>
      <c r="E123" s="3" t="e">
        <f>IF(M38&gt;0,M38,IF(M39&gt;0,M39,IF(M40&gt;0,M40,IF(M41&gt;0,M41,IF(M42&gt;0,M42,IF(M43&gt;0,M43,IF(M44&gt;0,M44,IF(M45&gt;0,M45,"NA Signal"))))))))</f>
        <v>#DIV/0!</v>
      </c>
      <c r="F123" s="5">
        <f>Report!C32</f>
        <v>5</v>
      </c>
      <c r="G123" t="e">
        <f t="shared" ref="G123:G161" si="81">IF(E123&lt;22,"Too Low",IF(E123&gt;220,"Too High",E123*F123))</f>
        <v>#DIV/0!</v>
      </c>
    </row>
    <row r="124" spans="2:31" hidden="1" x14ac:dyDescent="0.2">
      <c r="D124" s="6" t="s">
        <v>2</v>
      </c>
      <c r="E124" s="3" t="e">
        <f>IF(S38&gt;0,S38,IF(S39&gt;0,S39,IF(S40&gt;0,S40,IF(S41&gt;0,S41,IF(S42&gt;0,S42,IF(S43&gt;0,S43,IF(S44&gt;0,S44,IF(S45&gt;0,S45,"NA Signal"))))))))</f>
        <v>#DIV/0!</v>
      </c>
      <c r="F124" s="5">
        <f>Report!C33</f>
        <v>5</v>
      </c>
      <c r="G124" t="e">
        <f t="shared" si="81"/>
        <v>#DIV/0!</v>
      </c>
    </row>
    <row r="125" spans="2:31" hidden="1" x14ac:dyDescent="0.2">
      <c r="D125" s="6" t="s">
        <v>3</v>
      </c>
      <c r="E125" s="3" t="e">
        <f>IF(Y38&gt;0,Y38,IF(Y39&gt;0,Y39,IF(Y40&gt;0,Y40,IF(Y41&gt;0,Y41,IF(Y42&gt;0,Y42,IF(Y43&gt;0,Y43,IF(Y44&gt;0,Y44,IF(Y45&gt;0,Y45,"NA Signal"))))))))</f>
        <v>#DIV/0!</v>
      </c>
      <c r="F125" s="5">
        <f>Report!C34</f>
        <v>5</v>
      </c>
      <c r="G125" t="e">
        <f t="shared" si="81"/>
        <v>#DIV/0!</v>
      </c>
    </row>
    <row r="126" spans="2:31" hidden="1" x14ac:dyDescent="0.2">
      <c r="D126" s="6" t="s">
        <v>4</v>
      </c>
      <c r="E126" s="3" t="e">
        <f>IF(AE38&gt;0,AE38,IF(AE39&gt;0,AE39,IF(AE40&gt;0,AE40,IF(AE41&gt;0,AE41,IF(AE42&gt;0,AE42,IF(AE43&gt;0,AE43,IF(AE44&gt;0,AE44,IF(AE45&gt;0,AE45,"NA Signal"))))))))</f>
        <v>#DIV/0!</v>
      </c>
      <c r="F126" s="5">
        <f>Report!C35</f>
        <v>5</v>
      </c>
      <c r="G126" t="e">
        <f t="shared" si="81"/>
        <v>#DIV/0!</v>
      </c>
    </row>
    <row r="127" spans="2:31" hidden="1" x14ac:dyDescent="0.2">
      <c r="D127" s="6" t="s">
        <v>5</v>
      </c>
      <c r="E127" s="3" t="e">
        <f>IF(G48&gt;0,G48,IF(G49&gt;0,G49,IF(G50&gt;0,G50,IF(G51&gt;0,G51,IF(G52&gt;0,G52,IF(G53&gt;0,G53,IF(G54&gt;0,G54,IF(G55&gt;0,G55,"NA Signal"))))))))</f>
        <v>#DIV/0!</v>
      </c>
      <c r="F127" s="5">
        <f>Report!C36</f>
        <v>5</v>
      </c>
      <c r="G127" t="e">
        <f t="shared" si="81"/>
        <v>#DIV/0!</v>
      </c>
    </row>
    <row r="128" spans="2:31" hidden="1" x14ac:dyDescent="0.2">
      <c r="D128" s="6" t="s">
        <v>6</v>
      </c>
      <c r="E128" s="3" t="e">
        <f>IF(M48&gt;0,M48,IF(M49&gt;0,M49,IF(M50&gt;0,M50,IF(M51&gt;0,M51,IF(M52&gt;0,M52,IF(M53&gt;0,M53,IF(M54&gt;0,M54,IF(M55&gt;0,M55,"NA Signal"))))))))</f>
        <v>#DIV/0!</v>
      </c>
      <c r="F128" s="5">
        <f>Report!C37</f>
        <v>5</v>
      </c>
      <c r="G128" t="e">
        <f t="shared" si="81"/>
        <v>#DIV/0!</v>
      </c>
    </row>
    <row r="129" spans="4:12" hidden="1" x14ac:dyDescent="0.2">
      <c r="D129" s="6" t="s">
        <v>7</v>
      </c>
      <c r="E129" s="3" t="e">
        <f>IF(S48&gt;0,S48,IF(S49&gt;0,S49,IF(S50&gt;0,S50,IF(S51&gt;0,S51,IF(S52&gt;0,S52,IF(S53&gt;0,S53,IF(S54&gt;0,S54,IF(S55&gt;0,S55,"NA Signal"))))))))</f>
        <v>#DIV/0!</v>
      </c>
      <c r="F129" s="5">
        <f>Report!C38</f>
        <v>5</v>
      </c>
      <c r="G129" t="e">
        <f t="shared" si="81"/>
        <v>#DIV/0!</v>
      </c>
    </row>
    <row r="130" spans="4:12" hidden="1" x14ac:dyDescent="0.2">
      <c r="D130" s="6" t="s">
        <v>8</v>
      </c>
      <c r="E130" s="3" t="e">
        <f>IF(Y48&gt;0,Y48,IF(Y49&gt;0,Y49,IF(Y50&gt;0,Y50,IF(Y51&gt;0,Y51,IF(Y52&gt;0,Y52,IF(Y53&gt;0,Y53,IF(Y54&gt;0,Y54,IF(Y55&gt;0,Y55,"NA Signal"))))))))</f>
        <v>#DIV/0!</v>
      </c>
      <c r="F130" s="5">
        <f>Report!C39</f>
        <v>5</v>
      </c>
      <c r="G130" t="e">
        <f t="shared" si="81"/>
        <v>#DIV/0!</v>
      </c>
      <c r="H130" s="2"/>
      <c r="K130" s="1"/>
      <c r="L130" s="1"/>
    </row>
    <row r="131" spans="4:12" hidden="1" x14ac:dyDescent="0.2">
      <c r="D131" s="6" t="s">
        <v>9</v>
      </c>
      <c r="E131" s="3" t="e">
        <f>IF(AE48&gt;0,AE48,IF(AE49&gt;0,AE49,IF(AE50&gt;0,AE50,IF(AE51&gt;0,AE51,IF(AE52&gt;0,AE52,IF(AE53&gt;0,AE53,IF(AE54&gt;0,AE54,IF(AE55&gt;0,AE55,"NA Signal"))))))))</f>
        <v>#DIV/0!</v>
      </c>
      <c r="F131" s="5">
        <f>Report!C40</f>
        <v>5</v>
      </c>
      <c r="G131" t="e">
        <f t="shared" si="81"/>
        <v>#DIV/0!</v>
      </c>
      <c r="K131" s="1"/>
      <c r="L131" s="1"/>
    </row>
    <row r="132" spans="4:12" hidden="1" x14ac:dyDescent="0.2">
      <c r="D132" s="6" t="s">
        <v>11</v>
      </c>
      <c r="E132" s="3" t="e">
        <f>IF(G58&gt;0,G58,IF(G59&gt;0,G59,IF(G60&gt;0,G60,IF(G61&gt;0,G61,IF(G62&gt;0,G62,IF(G63&gt;0,G63,IF(G64&gt;0,G64,IF(G65&gt;0,G65,"NA Signal"))))))))</f>
        <v>#DIV/0!</v>
      </c>
      <c r="F132" s="5">
        <f>Report!C41</f>
        <v>5</v>
      </c>
      <c r="G132" t="e">
        <f t="shared" si="81"/>
        <v>#DIV/0!</v>
      </c>
      <c r="K132" s="1"/>
      <c r="L132" s="1"/>
    </row>
    <row r="133" spans="4:12" hidden="1" x14ac:dyDescent="0.2">
      <c r="D133" s="6" t="s">
        <v>13</v>
      </c>
      <c r="E133" s="3" t="e">
        <f>IF(M58&gt;0,M58,IF(M59&gt;0,M59,IF(M60&gt;0,M60,IF(M61&gt;0,M61,IF(M62&gt;0,M62,IF(M63&gt;0,M63,IF(M64&gt;0,M64,IF(M65&gt;0,M65,"NA Signal"))))))))</f>
        <v>#DIV/0!</v>
      </c>
      <c r="F133" s="5">
        <f>Report!C42</f>
        <v>5</v>
      </c>
      <c r="G133" t="e">
        <f t="shared" si="81"/>
        <v>#DIV/0!</v>
      </c>
      <c r="K133" s="1"/>
      <c r="L133" s="1"/>
    </row>
    <row r="134" spans="4:12" hidden="1" x14ac:dyDescent="0.2">
      <c r="D134" s="6" t="s">
        <v>15</v>
      </c>
      <c r="E134" s="3" t="e">
        <f>IF(S58&gt;0,S58,IF(S59&gt;0,S59,IF(S60&gt;0,S60,IF(S61&gt;0,S61,IF(S62&gt;0,S62,IF(S63&gt;0,S63,IF(S64&gt;0,S64,IF(S65&gt;0,S65,"NA Signal"))))))))</f>
        <v>#DIV/0!</v>
      </c>
      <c r="F134" s="5">
        <f>Report!C43</f>
        <v>5</v>
      </c>
      <c r="G134" t="e">
        <f t="shared" si="81"/>
        <v>#DIV/0!</v>
      </c>
      <c r="K134" s="1"/>
      <c r="L134" s="1"/>
    </row>
    <row r="135" spans="4:12" hidden="1" x14ac:dyDescent="0.2">
      <c r="D135" s="6" t="s">
        <v>17</v>
      </c>
      <c r="E135" s="3" t="e">
        <f>IF(Y58&gt;0,Y58,IF(Y59&gt;0,Y59,IF(Y60&gt;0,Y60,IF(Y61&gt;0,Y61,IF(Y62&gt;0,Y62,IF(Y63&gt;0,Y63,IF(Y64&gt;0,Y64,IF(Y65&gt;0,Y65,"NA Signal"))))))))</f>
        <v>#DIV/0!</v>
      </c>
      <c r="F135" s="5">
        <f>Report!C44</f>
        <v>5</v>
      </c>
      <c r="G135" t="e">
        <f t="shared" si="81"/>
        <v>#DIV/0!</v>
      </c>
      <c r="K135" s="1"/>
      <c r="L135" s="1"/>
    </row>
    <row r="136" spans="4:12" hidden="1" x14ac:dyDescent="0.2">
      <c r="D136" s="6" t="s">
        <v>19</v>
      </c>
      <c r="E136" s="3" t="e">
        <f>IF(AE58&gt;0,AE58,IF(AE59&gt;0,AE59,IF(AE60&gt;0,AE60,IF(AE61&gt;0,AE61,IF(AE62&gt;0,AE62,IF(AE63&gt;0,AE63,IF(AE64&gt;0,AE64,IF(AE65&gt;0,AE65,"NA Signal"))))))))</f>
        <v>#DIV/0!</v>
      </c>
      <c r="F136" s="5">
        <f>Report!C45</f>
        <v>5</v>
      </c>
      <c r="G136" t="e">
        <f t="shared" si="81"/>
        <v>#DIV/0!</v>
      </c>
      <c r="K136" s="1"/>
      <c r="L136" s="1"/>
    </row>
    <row r="137" spans="4:12" hidden="1" x14ac:dyDescent="0.2">
      <c r="D137" s="6" t="s">
        <v>12</v>
      </c>
      <c r="E137" s="3" t="e">
        <f>IF(G68&gt;0,G68,IF(G69&gt;0,G69,IF(G70&gt;0,G70,IF(G71&gt;0,G71,IF(G72&gt;0,G72,IF(G73&gt;0,G73,IF(G74&gt;0,G74,IF(G75&gt;0,G75,"NA Signal"))))))))</f>
        <v>#DIV/0!</v>
      </c>
      <c r="F137" s="5">
        <f>Report!C46</f>
        <v>5</v>
      </c>
      <c r="G137" t="e">
        <f t="shared" si="81"/>
        <v>#DIV/0!</v>
      </c>
      <c r="K137" s="1"/>
      <c r="L137" s="1"/>
    </row>
    <row r="138" spans="4:12" hidden="1" x14ac:dyDescent="0.2">
      <c r="D138" s="6" t="s">
        <v>14</v>
      </c>
      <c r="E138" s="3" t="e">
        <f>IF(M68&gt;0,M68,IF(M69&gt;0,M69,IF(M70&gt;0,M70,IF(M71&gt;0,M71,IF(M72&gt;0,M72,IF(M73&gt;0,M73,IF(M74&gt;0,M74,IF(M75&gt;0,M75,"NA Signal"))))))))</f>
        <v>#DIV/0!</v>
      </c>
      <c r="F138" s="5">
        <f>Report!C47</f>
        <v>5</v>
      </c>
      <c r="G138" t="e">
        <f t="shared" si="81"/>
        <v>#DIV/0!</v>
      </c>
    </row>
    <row r="139" spans="4:12" hidden="1" x14ac:dyDescent="0.2">
      <c r="D139" s="6" t="s">
        <v>16</v>
      </c>
      <c r="E139" s="3" t="e">
        <f>IF(S68&gt;0,S68,IF(S69&gt;0,S69,IF(S70&gt;0,S70,IF(S71&gt;0,S71,IF(S72&gt;0,S72,IF(S73&gt;0,S73,IF(S74&gt;0,S74,IF(S75&gt;0,S75,"NA Signal"))))))))</f>
        <v>#DIV/0!</v>
      </c>
      <c r="F139" s="5">
        <f>Report!C48</f>
        <v>5</v>
      </c>
      <c r="G139" t="e">
        <f t="shared" si="81"/>
        <v>#DIV/0!</v>
      </c>
    </row>
    <row r="140" spans="4:12" hidden="1" x14ac:dyDescent="0.2">
      <c r="D140" s="6" t="s">
        <v>18</v>
      </c>
      <c r="E140" s="3" t="e">
        <f>IF(Y68&gt;0,Y68,IF(Y69&gt;0,Y69,IF(Y70&gt;0,Y70,IF(Y71&gt;0,Y71,IF(Y72&gt;0,Y72,IF(Y73&gt;0,Y73,IF(Y74&gt;0,Y74,IF(Y75&gt;0,Y75,"NA Signal"))))))))</f>
        <v>#DIV/0!</v>
      </c>
      <c r="F140" s="5">
        <f>Report!C49</f>
        <v>5</v>
      </c>
      <c r="G140" t="e">
        <f t="shared" si="81"/>
        <v>#DIV/0!</v>
      </c>
    </row>
    <row r="141" spans="4:12" hidden="1" x14ac:dyDescent="0.2">
      <c r="D141" s="6" t="s">
        <v>20</v>
      </c>
      <c r="E141" s="3" t="e">
        <f>IF(AE68&gt;0,AE68,IF(AE69&gt;0,AE69,IF(AE70&gt;0,AE70,IF(AE71&gt;0,AE71,IF(AE72&gt;0,AE72,IF(AE73&gt;0,AE73,IF(AE74&gt;0,AE74,IF(AE75&gt;0,AE75,"NA Signal"))))))))</f>
        <v>#DIV/0!</v>
      </c>
      <c r="F141" s="5">
        <f>Report!C50</f>
        <v>5</v>
      </c>
      <c r="G141" t="e">
        <f t="shared" si="81"/>
        <v>#DIV/0!</v>
      </c>
    </row>
    <row r="142" spans="4:12" hidden="1" x14ac:dyDescent="0.2">
      <c r="D142" s="6" t="s">
        <v>21</v>
      </c>
      <c r="E142" s="3" t="e">
        <f>IF(G79&gt;0,G79,IF(G80&gt;0,G80,IF(G81&gt;0,G81,IF(G82&gt;0,G82,IF(G83&gt;0,G83,IF(G84&gt;0,G84,IF(G85&gt;0,G85,IF(G86&gt;0,G86,"NA Signal"))))))))</f>
        <v>#DIV/0!</v>
      </c>
      <c r="F142" s="5">
        <f>Report!G31</f>
        <v>5</v>
      </c>
      <c r="G142" t="e">
        <f t="shared" si="81"/>
        <v>#DIV/0!</v>
      </c>
    </row>
    <row r="143" spans="4:12" hidden="1" x14ac:dyDescent="0.2">
      <c r="D143" s="6" t="s">
        <v>22</v>
      </c>
      <c r="E143" s="3" t="e">
        <f>IF(M79&gt;0,M79,IF(M80&gt;0,M80,IF(M81&gt;0,M81,IF(M82&gt;0,M82,IF(M83&gt;0,M83,IF(M84&gt;0,M84,IF(M85&gt;0,M85,IF(M86&gt;0,M86,"NA Signal"))))))))</f>
        <v>#DIV/0!</v>
      </c>
      <c r="F143" s="5">
        <f>Report!G32</f>
        <v>5</v>
      </c>
      <c r="G143" t="e">
        <f t="shared" si="81"/>
        <v>#DIV/0!</v>
      </c>
    </row>
    <row r="144" spans="4:12" hidden="1" x14ac:dyDescent="0.2">
      <c r="D144" s="6" t="s">
        <v>23</v>
      </c>
      <c r="E144" s="3" t="e">
        <f>IF(S79&gt;0,S79,IF(S80&gt;0,S80,IF(S81&gt;0,S81,IF(S82&gt;0,S82,IF(S83&gt;0,S83,IF(S84&gt;0,S84,IF(S85&gt;0,S85,IF(S86&gt;0,S86,"NA Signal"))))))))</f>
        <v>#DIV/0!</v>
      </c>
      <c r="F144" s="5">
        <f>Report!G33</f>
        <v>5</v>
      </c>
      <c r="G144" t="e">
        <f t="shared" si="81"/>
        <v>#DIV/0!</v>
      </c>
    </row>
    <row r="145" spans="4:7" hidden="1" x14ac:dyDescent="0.2">
      <c r="D145" s="6" t="s">
        <v>24</v>
      </c>
      <c r="E145" s="3" t="e">
        <f>IF(Y79&gt;0,Y79,IF(Y80&gt;0,Y80,IF(Y81&gt;0,Y81,IF(Y82&gt;0,Y82,IF(Y83&gt;0,Y83,IF(Y84&gt;0,Y84,IF(Y85&gt;0,Y85,IF(Y86&gt;0,Y86,"NA Signal"))))))))</f>
        <v>#DIV/0!</v>
      </c>
      <c r="F145" s="5">
        <f>Report!G34</f>
        <v>5</v>
      </c>
      <c r="G145" t="e">
        <f t="shared" si="81"/>
        <v>#DIV/0!</v>
      </c>
    </row>
    <row r="146" spans="4:7" hidden="1" x14ac:dyDescent="0.2">
      <c r="D146" s="6" t="s">
        <v>25</v>
      </c>
      <c r="E146" s="3" t="e">
        <f>IF(AE79&gt;0,AE79,IF(AE80&gt;0,AE80,IF(AE81&gt;0,AE81,IF(AE82&gt;0,AE82,IF(AE83&gt;0,AE83,IF(AE84&gt;0,AE84,IF(AE85&gt;0,AE85,IF(AE86&gt;0,AE86,"NA Signal"))))))))</f>
        <v>#DIV/0!</v>
      </c>
      <c r="F146" s="5">
        <f>Report!G35</f>
        <v>5</v>
      </c>
      <c r="G146" t="e">
        <f t="shared" si="81"/>
        <v>#DIV/0!</v>
      </c>
    </row>
    <row r="147" spans="4:7" hidden="1" x14ac:dyDescent="0.2">
      <c r="D147" s="6" t="s">
        <v>26</v>
      </c>
      <c r="E147" s="3" t="e">
        <f>IF(G89&gt;0,G89,IF(G90&gt;0,G90,IF(G91&gt;0,G91,IF(G92&gt;0,G92,IF(G93&gt;0,G93,IF(G94&gt;0,G94,IF(G95&gt;0,G95,IF(G96&gt;0,G96,"NA Signal"))))))))</f>
        <v>#DIV/0!</v>
      </c>
      <c r="F147" s="5">
        <f>Report!G36</f>
        <v>5</v>
      </c>
      <c r="G147" t="e">
        <f t="shared" si="81"/>
        <v>#DIV/0!</v>
      </c>
    </row>
    <row r="148" spans="4:7" hidden="1" x14ac:dyDescent="0.2">
      <c r="D148" s="6" t="s">
        <v>27</v>
      </c>
      <c r="E148" s="3" t="e">
        <f>IF(M89&gt;0,M89,IF(M90&gt;0,M90,IF(M91&gt;0,M91,IF(M92&gt;0,M92,IF(M93&gt;0,M93,IF(M94&gt;0,M94,IF(M95&gt;0,M95,IF(M96&gt;0,M96,"NA Signal"))))))))</f>
        <v>#DIV/0!</v>
      </c>
      <c r="F148" s="5">
        <f>Report!G37</f>
        <v>5</v>
      </c>
      <c r="G148" t="e">
        <f t="shared" si="81"/>
        <v>#DIV/0!</v>
      </c>
    </row>
    <row r="149" spans="4:7" hidden="1" x14ac:dyDescent="0.2">
      <c r="D149" s="6" t="s">
        <v>28</v>
      </c>
      <c r="E149" s="3" t="e">
        <f>IF(S89&gt;0,S89,IF(S90&gt;0,S90,IF(S91&gt;0,S91,IF(S92&gt;0,S92,IF(S93&gt;0,S93,IF(S94&gt;0,S94,IF(S95&gt;0,S95,IF(S96&gt;0,S96,"NA Signal"))))))))</f>
        <v>#DIV/0!</v>
      </c>
      <c r="F149" s="5">
        <f>Report!G38</f>
        <v>5</v>
      </c>
      <c r="G149" t="e">
        <f t="shared" si="81"/>
        <v>#DIV/0!</v>
      </c>
    </row>
    <row r="150" spans="4:7" hidden="1" x14ac:dyDescent="0.2">
      <c r="D150" s="6" t="s">
        <v>29</v>
      </c>
      <c r="E150" s="3" t="e">
        <f>IF(Y89&gt;0,Y89,IF(Y90&gt;0,Y90,IF(Y91&gt;0,Y91,IF(Y92&gt;0,Y92,IF(Y93&gt;0,Y93,IF(Y94&gt;0,Y94,IF(Y95&gt;0,Y95,IF(Y96&gt;0,Y96,"NA Signal"))))))))</f>
        <v>#DIV/0!</v>
      </c>
      <c r="F150" s="5">
        <f>Report!G39</f>
        <v>5</v>
      </c>
      <c r="G150" t="e">
        <f t="shared" si="81"/>
        <v>#DIV/0!</v>
      </c>
    </row>
    <row r="151" spans="4:7" hidden="1" x14ac:dyDescent="0.2">
      <c r="D151" s="6" t="s">
        <v>30</v>
      </c>
      <c r="E151" s="3" t="e">
        <f>IF(AE89&gt;0,AE89,IF(AE90&gt;0,AE90,IF(AE91&gt;0,AE91,IF(AE92&gt;0,AE92,IF(AE93&gt;0,AE93,IF(AE94&gt;0,AE94,IF(AE95&gt;0,AE95,IF(AE96&gt;0,AE96,"NA Signal"))))))))</f>
        <v>#DIV/0!</v>
      </c>
      <c r="F151" s="5">
        <f>Report!G40</f>
        <v>5</v>
      </c>
      <c r="G151" t="e">
        <f t="shared" si="81"/>
        <v>#DIV/0!</v>
      </c>
    </row>
    <row r="152" spans="4:7" hidden="1" x14ac:dyDescent="0.2">
      <c r="D152" s="6" t="s">
        <v>31</v>
      </c>
      <c r="E152" s="3" t="e">
        <f>IF(G99&gt;0,G99,IF(G100&gt;0,G100,IF(G101&gt;0,G101,IF(G102&gt;0,G102,IF(G103&gt;0,G103,IF(G104&gt;0,G104,IF(G105&gt;0,G105,IF(G106&gt;0,G106,"NA Signal"))))))))</f>
        <v>#DIV/0!</v>
      </c>
      <c r="F152" s="5">
        <f>Report!G41</f>
        <v>5</v>
      </c>
      <c r="G152" t="e">
        <f t="shared" si="81"/>
        <v>#DIV/0!</v>
      </c>
    </row>
    <row r="153" spans="4:7" hidden="1" x14ac:dyDescent="0.2">
      <c r="D153" s="6" t="s">
        <v>32</v>
      </c>
      <c r="E153" s="3" t="e">
        <f>IF(M99&gt;0,M99,IF(M100&gt;0,M100,IF(M101&gt;0,M101,IF(M102&gt;0,M102,IF(M103&gt;0,M103,IF(M104&gt;0,M104,IF(M105&gt;0,M105,IF(M106&gt;0,M106,"NA Signal"))))))))</f>
        <v>#DIV/0!</v>
      </c>
      <c r="F153" s="5">
        <f>Report!G42</f>
        <v>5</v>
      </c>
      <c r="G153" t="e">
        <f t="shared" si="81"/>
        <v>#DIV/0!</v>
      </c>
    </row>
    <row r="154" spans="4:7" hidden="1" x14ac:dyDescent="0.2">
      <c r="D154" s="6" t="s">
        <v>33</v>
      </c>
      <c r="E154" s="3" t="e">
        <f>IF(S99&gt;0,S99,IF(S100&gt;0,S100,IF(S101&gt;0,S101,IF(S102&gt;0,S102,IF(S103&gt;0,S103,IF(S104&gt;0,S104,IF(S105&gt;0,S105,IF(S106&gt;0,S106,"NA Signal"))))))))</f>
        <v>#DIV/0!</v>
      </c>
      <c r="F154" s="5">
        <f>Report!G43</f>
        <v>5</v>
      </c>
      <c r="G154" t="e">
        <f t="shared" si="81"/>
        <v>#DIV/0!</v>
      </c>
    </row>
    <row r="155" spans="4:7" hidden="1" x14ac:dyDescent="0.2">
      <c r="D155" s="6" t="s">
        <v>34</v>
      </c>
      <c r="E155" s="3" t="e">
        <f>IF(Y99&gt;0,Y99,IF(Y100&gt;0,Y100,IF(Y101&gt;0,Y101,IF(Y102&gt;0,Y102,IF(Y103&gt;0,Y103,IF(Y104&gt;0,Y104,IF(Y105&gt;0,Y105,IF(Y106&gt;0,Y106,"NA Signal"))))))))</f>
        <v>#DIV/0!</v>
      </c>
      <c r="F155" s="5">
        <f>Report!G44</f>
        <v>5</v>
      </c>
      <c r="G155" t="e">
        <f t="shared" si="81"/>
        <v>#DIV/0!</v>
      </c>
    </row>
    <row r="156" spans="4:7" hidden="1" x14ac:dyDescent="0.2">
      <c r="D156" s="6" t="s">
        <v>35</v>
      </c>
      <c r="E156" s="3" t="e">
        <f>IF(AE99&gt;0,AE99,IF(AE100&gt;0,AE100,IF(AE101&gt;0,AE101,IF(AE102&gt;0,AE102,IF(AE103&gt;0,AE103,IF(AE104&gt;0,AE104,IF(AE105&gt;0,AE105,IF(AE106&gt;0,AE106,"NA Signal"))))))))</f>
        <v>#DIV/0!</v>
      </c>
      <c r="F156" s="5">
        <f>Report!G45</f>
        <v>5</v>
      </c>
      <c r="G156" t="e">
        <f t="shared" si="81"/>
        <v>#DIV/0!</v>
      </c>
    </row>
    <row r="157" spans="4:7" hidden="1" x14ac:dyDescent="0.2">
      <c r="D157" s="6" t="s">
        <v>36</v>
      </c>
      <c r="E157" s="3" t="e">
        <f>IF(G109&gt;0,G109,IF(G110&gt;0,G110,IF(G111&gt;0,G111,IF(G112&gt;0,G112,IF(G113&gt;0,G113,IF(G114&gt;0,G114,IF(G115&gt;0,G115,IF(G116&gt;0,G116,"NA Signal"))))))))</f>
        <v>#DIV/0!</v>
      </c>
      <c r="F157" s="5">
        <f>Report!G46</f>
        <v>5</v>
      </c>
      <c r="G157" t="e">
        <f t="shared" si="81"/>
        <v>#DIV/0!</v>
      </c>
    </row>
    <row r="158" spans="4:7" hidden="1" x14ac:dyDescent="0.2">
      <c r="D158" s="6" t="s">
        <v>37</v>
      </c>
      <c r="E158" s="3" t="e">
        <f>IF(M109&gt;0,M109,IF(M110&gt;0,M110,IF(M111&gt;0,M111,IF(M112&gt;0,M112,IF(M113&gt;0,M113,IF(M114&gt;0,M114,IF(M115&gt;0,M115,IF(M116&gt;0,M116,"NA Signal"))))))))</f>
        <v>#DIV/0!</v>
      </c>
      <c r="F158" s="5">
        <f>Report!G47</f>
        <v>5</v>
      </c>
      <c r="G158" t="e">
        <f t="shared" si="81"/>
        <v>#DIV/0!</v>
      </c>
    </row>
    <row r="159" spans="4:7" hidden="1" x14ac:dyDescent="0.2">
      <c r="D159" s="6" t="s">
        <v>38</v>
      </c>
      <c r="E159" s="3" t="e">
        <f>IF(S109&gt;0,S109,IF(S110&gt;0,S110,IF(S111&gt;0,S111,IF(S112&gt;0,S112,IF(S113&gt;0,S113,IF(S114&gt;0,S114,IF(S115&gt;0,S115,IF(S116&gt;0,S116,"NA Signal"))))))))</f>
        <v>#DIV/0!</v>
      </c>
      <c r="F159" s="5">
        <f>Report!G48</f>
        <v>5</v>
      </c>
      <c r="G159" t="e">
        <f t="shared" si="81"/>
        <v>#DIV/0!</v>
      </c>
    </row>
    <row r="160" spans="4:7" hidden="1" x14ac:dyDescent="0.2">
      <c r="D160" s="6" t="s">
        <v>39</v>
      </c>
      <c r="E160" s="3" t="e">
        <f>IF(Y109&gt;0,Y109,IF(Y110&gt;0,Y110,IF(Y111&gt;0,Y111,IF(Y112&gt;0,Y112,IF(Y113&gt;0,Y113,IF(Y114&gt;0,Y114,IF(Y115&gt;0,Y115,IF(Y116&gt;0,Y116,"NA Signal"))))))))</f>
        <v>#DIV/0!</v>
      </c>
      <c r="F160" s="5">
        <f>Report!G49</f>
        <v>5</v>
      </c>
      <c r="G160" t="e">
        <f t="shared" si="81"/>
        <v>#DIV/0!</v>
      </c>
    </row>
    <row r="161" spans="4:7" hidden="1" x14ac:dyDescent="0.2">
      <c r="D161" s="4" t="s">
        <v>40</v>
      </c>
      <c r="E161" s="3" t="e">
        <f>IF(AE109&gt;0,AE109,IF(AE110&gt;0,AE110,IF(AE111&gt;0,AE111,IF(AE112&gt;0,AE112,IF(AE113&gt;0,AE113,IF(AE114&gt;0,AE114,IF(AE115&gt;0,AE115,IF(AE116&gt;0,AE116,"NA Signal"))))))))</f>
        <v>#DIV/0!</v>
      </c>
      <c r="F161" s="5">
        <f>Report!G50</f>
        <v>5</v>
      </c>
      <c r="G161" t="e">
        <f t="shared" si="81"/>
        <v>#DIV/0!</v>
      </c>
    </row>
  </sheetData>
  <mergeCells count="2">
    <mergeCell ref="F120:F121"/>
    <mergeCell ref="H1:K1"/>
  </mergeCells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</vt:lpstr>
      <vt:lpstr>Raw Data</vt:lpstr>
      <vt:lpstr>'Raw Data'!Print_Area</vt:lpstr>
    </vt:vector>
  </TitlesOfParts>
  <Company>KS Biomedix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peterh</dc:creator>
  <cp:lastModifiedBy>Harry Carter</cp:lastModifiedBy>
  <cp:lastPrinted>2022-01-31T13:13:00Z</cp:lastPrinted>
  <dcterms:created xsi:type="dcterms:W3CDTF">2007-11-30T10:35:57Z</dcterms:created>
  <dcterms:modified xsi:type="dcterms:W3CDTF">2022-02-17T16:04:30Z</dcterms:modified>
</cp:coreProperties>
</file>